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355780BF-F919-41F2-B63C-ED85EAC1A17F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01" sheetId="15" r:id="rId1"/>
    <sheet name="02" sheetId="17" r:id="rId2"/>
    <sheet name="03" sheetId="18" r:id="rId3"/>
    <sheet name="04" sheetId="19" r:id="rId4"/>
    <sheet name="List1" sheetId="1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19" l="1"/>
  <c r="N10" i="19"/>
  <c r="N9" i="19"/>
  <c r="N8" i="19"/>
  <c r="N10" i="18"/>
  <c r="N8" i="18"/>
  <c r="N7" i="18"/>
  <c r="N10" i="17"/>
  <c r="N9" i="17"/>
  <c r="N8" i="17"/>
  <c r="N7" i="17"/>
  <c r="N10" i="15"/>
  <c r="N9" i="15"/>
  <c r="N8" i="15"/>
  <c r="N7" i="15"/>
</calcChain>
</file>

<file path=xl/sharedStrings.xml><?xml version="1.0" encoding="utf-8"?>
<sst xmlns="http://schemas.openxmlformats.org/spreadsheetml/2006/main" count="236" uniqueCount="47">
  <si>
    <t>Isplatitelj</t>
  </si>
  <si>
    <t>Naziv primatelja</t>
  </si>
  <si>
    <t>OIB  primatelja</t>
  </si>
  <si>
    <t>MZO</t>
  </si>
  <si>
    <t>GDPR</t>
  </si>
  <si>
    <t>Svrha isplate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</si>
  <si>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</si>
  <si>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</si>
  <si>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</si>
  <si>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</si>
  <si>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</si>
  <si>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</si>
  <si>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</si>
  <si>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</si>
  <si>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</si>
  <si>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</si>
  <si>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</si>
  <si>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14.</t>
  </si>
  <si>
    <t>Vrsta rashoda 3111 Plaće za redovan rad</t>
  </si>
  <si>
    <t>Vrsta rashoda 3113 Plaće za prekovremeni rad</t>
  </si>
  <si>
    <t>Vrsta rashoda 3132 Doprinosi za  obvezno zdravstvenom osiguranje</t>
  </si>
  <si>
    <t>Vrsta rashoda 3121 Ostali rashodi za zaposlene</t>
  </si>
  <si>
    <t>Odgojno-obrazovno, administrativno i tehničko osoblje</t>
  </si>
  <si>
    <t>GDPR/kategorija primatelja 2</t>
  </si>
  <si>
    <t>Datum</t>
  </si>
  <si>
    <t>Nadležno ministrstvo</t>
  </si>
  <si>
    <t xml:space="preserve">Kategorija primatelja 2 </t>
  </si>
  <si>
    <t>Iznos EURO</t>
  </si>
  <si>
    <t>Kategorija primatelja 2</t>
  </si>
  <si>
    <t>Datum primitka isplate primatelja</t>
  </si>
  <si>
    <t xml:space="preserve">Ukupno </t>
  </si>
  <si>
    <t>Suma Odjeljka na datum primanja</t>
  </si>
  <si>
    <t>Vrsta rashoda 3295 Pristojbe i naknade</t>
  </si>
  <si>
    <t>A550101</t>
  </si>
  <si>
    <t>Vrsta rashoda 3237 Ugovori o djelu</t>
  </si>
  <si>
    <t>DRŽAVNI PRORAČUN RH</t>
  </si>
  <si>
    <t>Informacije o trošenju sredstava korisnika proračuna JLP(r)S PRIRODOSLOVNA I GRAFIČKA ŠKOLA RIJEKA  temeljem čl.144,  stavka 10. Zakona o proračunu</t>
  </si>
  <si>
    <t>13.</t>
  </si>
  <si>
    <t xml:space="preserve">Vrsta rashoda 3291- naknada čl. Povjerenstva </t>
  </si>
  <si>
    <t>27.01.2025.</t>
  </si>
  <si>
    <t>10.02.2025.</t>
  </si>
  <si>
    <t>27.02.2025.</t>
  </si>
  <si>
    <t>11.03.2025.</t>
  </si>
  <si>
    <t>10.04.2025.</t>
  </si>
  <si>
    <t>15.04.2025.</t>
  </si>
  <si>
    <t>25.04.2025.</t>
  </si>
  <si>
    <t>09.05.2025.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</si>
</sst>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ouble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ouble">
        <color auto="1"/>
      </right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ouble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 style="dashed">
        <color auto="1"/>
      </left>
      <right style="dashed">
        <color auto="1"/>
      </right>
      <top style="dotted">
        <color indexed="64"/>
      </top>
      <bottom style="double">
        <color indexed="64"/>
      </bottom>
      <diagonal/>
    </border>
    <border>
      <left style="dashed">
        <color auto="1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auto="1"/>
      </right>
      <top style="dashed">
        <color auto="1"/>
      </top>
      <bottom style="double">
        <color indexed="64"/>
      </bottom>
      <diagonal/>
    </border>
    <border>
      <left style="double">
        <color auto="1"/>
      </left>
      <right style="dashed">
        <color auto="1"/>
      </right>
      <top/>
      <bottom style="double">
        <color auto="1"/>
      </bottom>
      <diagonal/>
    </border>
    <border>
      <left style="dashed">
        <color auto="1"/>
      </left>
      <right style="dashed">
        <color auto="1"/>
      </right>
      <top/>
      <bottom style="double">
        <color auto="1"/>
      </bottom>
      <diagonal/>
    </border>
    <border>
      <left style="dashed">
        <color auto="1"/>
      </left>
      <right style="dashed">
        <color auto="1"/>
      </right>
      <top style="dotted">
        <color indexed="64"/>
      </top>
      <bottom style="dotted">
        <color indexed="64"/>
      </bottom>
      <diagonal/>
    </border>
    <border>
      <left style="dashed">
        <color auto="1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double">
        <color auto="1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 style="double">
        <color auto="1"/>
      </right>
      <top/>
      <bottom style="medium">
        <color indexed="64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/>
      <diagonal/>
    </border>
    <border>
      <left/>
      <right style="double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otted">
        <color indexed="64"/>
      </top>
      <bottom/>
      <diagonal/>
    </border>
    <border>
      <left style="dashed">
        <color auto="1"/>
      </left>
      <right style="dotted">
        <color indexed="64"/>
      </right>
      <top style="dotted">
        <color indexed="64"/>
      </top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ashed">
        <color auto="1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4" fontId="7" fillId="3" borderId="3" xfId="0" applyNumberFormat="1" applyFont="1" applyFill="1" applyBorder="1" applyAlignment="1">
      <alignment horizontal="center" wrapText="1"/>
    </xf>
    <xf numFmtId="4" fontId="7" fillId="3" borderId="15" xfId="0" applyNumberFormat="1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wrapText="1"/>
    </xf>
    <xf numFmtId="0" fontId="8" fillId="4" borderId="2" xfId="0" applyFont="1" applyFill="1" applyBorder="1" applyAlignment="1">
      <alignment horizontal="center" wrapText="1"/>
    </xf>
    <xf numFmtId="4" fontId="7" fillId="3" borderId="26" xfId="0" applyNumberFormat="1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wrapText="1"/>
    </xf>
    <xf numFmtId="4" fontId="5" fillId="4" borderId="7" xfId="0" applyNumberFormat="1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wrapText="1"/>
    </xf>
    <xf numFmtId="0" fontId="8" fillId="4" borderId="25" xfId="0" applyFont="1" applyFill="1" applyBorder="1" applyAlignment="1">
      <alignment wrapText="1"/>
    </xf>
    <xf numFmtId="0" fontId="8" fillId="4" borderId="11" xfId="0" applyFont="1" applyFill="1" applyBorder="1" applyAlignment="1">
      <alignment horizontal="center" wrapText="1"/>
    </xf>
    <xf numFmtId="0" fontId="8" fillId="4" borderId="30" xfId="0" applyFont="1" applyFill="1" applyBorder="1" applyAlignment="1">
      <alignment horizontal="center" wrapText="1"/>
    </xf>
    <xf numFmtId="0" fontId="8" fillId="4" borderId="29" xfId="0" applyFont="1" applyFill="1" applyBorder="1" applyAlignment="1">
      <alignment horizontal="center" wrapText="1"/>
    </xf>
    <xf numFmtId="4" fontId="8" fillId="4" borderId="18" xfId="0" applyNumberFormat="1" applyFont="1" applyFill="1" applyBorder="1" applyAlignment="1">
      <alignment horizontal="center" wrapText="1"/>
    </xf>
    <xf numFmtId="4" fontId="8" fillId="4" borderId="19" xfId="0" applyNumberFormat="1" applyFont="1" applyFill="1" applyBorder="1" applyAlignment="1">
      <alignment horizontal="center" wrapText="1"/>
    </xf>
    <xf numFmtId="4" fontId="8" fillId="4" borderId="27" xfId="0" applyNumberFormat="1" applyFont="1" applyFill="1" applyBorder="1" applyAlignment="1">
      <alignment horizontal="center" wrapText="1"/>
    </xf>
    <xf numFmtId="4" fontId="8" fillId="4" borderId="28" xfId="0" applyNumberFormat="1" applyFont="1" applyFill="1" applyBorder="1" applyAlignment="1">
      <alignment horizontal="center" wrapText="1"/>
    </xf>
    <xf numFmtId="0" fontId="8" fillId="4" borderId="4" xfId="0" applyFont="1" applyFill="1" applyBorder="1" applyAlignment="1">
      <alignment wrapText="1"/>
    </xf>
    <xf numFmtId="0" fontId="8" fillId="4" borderId="5" xfId="0" applyFont="1" applyFill="1" applyBorder="1" applyAlignment="1">
      <alignment horizontal="center" wrapText="1"/>
    </xf>
    <xf numFmtId="0" fontId="8" fillId="4" borderId="9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 wrapText="1"/>
    </xf>
    <xf numFmtId="4" fontId="8" fillId="4" borderId="13" xfId="0" applyNumberFormat="1" applyFont="1" applyFill="1" applyBorder="1" applyAlignment="1">
      <alignment horizontal="center" wrapText="1"/>
    </xf>
    <xf numFmtId="4" fontId="8" fillId="4" borderId="14" xfId="0" applyNumberFormat="1" applyFont="1" applyFill="1" applyBorder="1" applyAlignment="1">
      <alignment horizontal="center" wrapText="1"/>
    </xf>
    <xf numFmtId="0" fontId="0" fillId="0" borderId="32" xfId="0" applyBorder="1"/>
    <xf numFmtId="0" fontId="6" fillId="4" borderId="31" xfId="0" applyFont="1" applyFill="1" applyBorder="1" applyAlignment="1">
      <alignment horizontal="center"/>
    </xf>
    <xf numFmtId="0" fontId="1" fillId="0" borderId="21" xfId="0" applyFont="1" applyBorder="1" applyAlignment="1"/>
    <xf numFmtId="0" fontId="0" fillId="0" borderId="21" xfId="0" applyBorder="1" applyAlignment="1"/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D24C7-3E1A-4974-BC30-5F7C640350BB}">
  <dimension ref="B3:N11"/>
  <sheetViews>
    <sheetView workbookViewId="0">
      <selection activeCell="G20" sqref="G20"/>
    </sheetView>
  </sheetViews>
  <sheetFormatPr defaultRowHeight="15" x14ac:dyDescent="0.25"/>
  <cols>
    <col min="2" max="14" width="12.7109375" customWidth="1"/>
  </cols>
  <sheetData>
    <row r="3" spans="2:14" ht="16.5" thickBot="1" x14ac:dyDescent="0.3">
      <c r="B3" s="40" t="s">
        <v>36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2:14" ht="57.75" thickTop="1" thickBot="1" x14ac:dyDescent="0.3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2:14" ht="45.75" thickBot="1" x14ac:dyDescent="0.3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2:14" ht="15.75" thickTop="1" x14ac:dyDescent="0.25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2:14" ht="37.5" customHeight="1" x14ac:dyDescent="0.25">
      <c r="B7" s="15" t="s">
        <v>39</v>
      </c>
      <c r="C7" s="18" t="s">
        <v>3</v>
      </c>
      <c r="D7" s="18" t="s">
        <v>4</v>
      </c>
      <c r="E7" s="18" t="s">
        <v>23</v>
      </c>
      <c r="F7" s="18" t="s">
        <v>33</v>
      </c>
      <c r="G7" s="19"/>
      <c r="H7" s="20"/>
      <c r="I7" s="20"/>
      <c r="J7" s="19"/>
      <c r="K7" s="20"/>
      <c r="L7" s="21">
        <v>441.44</v>
      </c>
      <c r="M7" s="22"/>
      <c r="N7" s="5">
        <f>SUM(G7:M7)</f>
        <v>441.44</v>
      </c>
    </row>
    <row r="8" spans="2:14" ht="36" customHeight="1" x14ac:dyDescent="0.25">
      <c r="B8" s="23" t="s">
        <v>40</v>
      </c>
      <c r="C8" s="16" t="s">
        <v>3</v>
      </c>
      <c r="D8" s="24" t="s">
        <v>4</v>
      </c>
      <c r="E8" s="25" t="s">
        <v>23</v>
      </c>
      <c r="F8" s="26" t="s">
        <v>33</v>
      </c>
      <c r="G8" s="27">
        <v>171.42</v>
      </c>
      <c r="H8" s="27"/>
      <c r="I8" s="27"/>
      <c r="J8" s="27">
        <v>12.86</v>
      </c>
      <c r="K8" s="27"/>
      <c r="L8" s="27"/>
      <c r="M8" s="28"/>
      <c r="N8" s="17">
        <f>SUM(G8:M8)</f>
        <v>184.27999999999997</v>
      </c>
    </row>
    <row r="9" spans="2:14" ht="36" customHeight="1" x14ac:dyDescent="0.25">
      <c r="B9" s="23" t="s">
        <v>40</v>
      </c>
      <c r="C9" s="16" t="s">
        <v>3</v>
      </c>
      <c r="D9" s="24" t="s">
        <v>4</v>
      </c>
      <c r="E9" s="25" t="s">
        <v>23</v>
      </c>
      <c r="F9" s="26" t="s">
        <v>33</v>
      </c>
      <c r="G9" s="29">
        <v>134304.12</v>
      </c>
      <c r="H9" s="29"/>
      <c r="I9" s="29"/>
      <c r="J9" s="29">
        <v>22160.16</v>
      </c>
      <c r="K9" s="29"/>
      <c r="L9" s="29"/>
      <c r="M9" s="30"/>
      <c r="N9" s="17">
        <f>SUM(G9:M9)</f>
        <v>156464.28</v>
      </c>
    </row>
    <row r="10" spans="2:14" ht="44.25" customHeight="1" thickBot="1" x14ac:dyDescent="0.3">
      <c r="B10" s="31" t="s">
        <v>40</v>
      </c>
      <c r="C10" s="32" t="s">
        <v>3</v>
      </c>
      <c r="D10" s="33" t="s">
        <v>35</v>
      </c>
      <c r="E10" s="34">
        <v>18683136487</v>
      </c>
      <c r="F10" s="35" t="s">
        <v>33</v>
      </c>
      <c r="G10" s="36"/>
      <c r="H10" s="36"/>
      <c r="I10" s="36"/>
      <c r="J10" s="36"/>
      <c r="K10" s="36"/>
      <c r="L10" s="36"/>
      <c r="M10" s="37">
        <v>388</v>
      </c>
      <c r="N10" s="6">
        <f>G10+H10+I10+J10+K10+L10+P10+M10</f>
        <v>388</v>
      </c>
    </row>
    <row r="11" spans="2:14" ht="15.75" thickTop="1" x14ac:dyDescent="0.25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70C80-9B45-43B2-B7B4-9E5D38844340}">
  <dimension ref="B3:N11"/>
  <sheetViews>
    <sheetView workbookViewId="0">
      <selection activeCell="L19" sqref="L19"/>
    </sheetView>
  </sheetViews>
  <sheetFormatPr defaultRowHeight="15" x14ac:dyDescent="0.25"/>
  <cols>
    <col min="2" max="14" width="12.7109375" customWidth="1"/>
  </cols>
  <sheetData>
    <row r="3" spans="2:14" ht="16.5" thickBot="1" x14ac:dyDescent="0.3">
      <c r="B3" s="40" t="s">
        <v>36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2:14" ht="57.75" thickTop="1" thickBot="1" x14ac:dyDescent="0.3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2:14" ht="45.75" thickBot="1" x14ac:dyDescent="0.3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2:14" ht="15.75" thickTop="1" x14ac:dyDescent="0.25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2:14" ht="37.5" customHeight="1" x14ac:dyDescent="0.25">
      <c r="B7" s="15" t="s">
        <v>41</v>
      </c>
      <c r="C7" s="18" t="s">
        <v>3</v>
      </c>
      <c r="D7" s="18" t="s">
        <v>4</v>
      </c>
      <c r="E7" s="18" t="s">
        <v>23</v>
      </c>
      <c r="F7" s="18" t="s">
        <v>33</v>
      </c>
      <c r="G7" s="19"/>
      <c r="H7" s="20"/>
      <c r="I7" s="20"/>
      <c r="J7" s="19"/>
      <c r="K7" s="20"/>
      <c r="L7" s="21">
        <v>440.02</v>
      </c>
      <c r="M7" s="22"/>
      <c r="N7" s="5">
        <f>SUM(G7:M7)</f>
        <v>440.02</v>
      </c>
    </row>
    <row r="8" spans="2:14" ht="36" customHeight="1" x14ac:dyDescent="0.25">
      <c r="B8" s="23" t="s">
        <v>42</v>
      </c>
      <c r="C8" s="16" t="s">
        <v>3</v>
      </c>
      <c r="D8" s="24" t="s">
        <v>4</v>
      </c>
      <c r="E8" s="25" t="s">
        <v>23</v>
      </c>
      <c r="F8" s="26" t="s">
        <v>33</v>
      </c>
      <c r="G8" s="27">
        <v>213.75</v>
      </c>
      <c r="H8" s="27"/>
      <c r="I8" s="27"/>
      <c r="J8" s="27">
        <v>16.03</v>
      </c>
      <c r="K8" s="27"/>
      <c r="L8" s="27"/>
      <c r="M8" s="28"/>
      <c r="N8" s="17">
        <f>SUM(G8:M8)</f>
        <v>229.78</v>
      </c>
    </row>
    <row r="9" spans="2:14" ht="36" customHeight="1" x14ac:dyDescent="0.25">
      <c r="B9" s="23" t="s">
        <v>42</v>
      </c>
      <c r="C9" s="16" t="s">
        <v>3</v>
      </c>
      <c r="D9" s="24" t="s">
        <v>4</v>
      </c>
      <c r="E9" s="25" t="s">
        <v>23</v>
      </c>
      <c r="F9" s="26" t="s">
        <v>33</v>
      </c>
      <c r="G9" s="29">
        <v>133839.88</v>
      </c>
      <c r="H9" s="29"/>
      <c r="I9" s="29"/>
      <c r="J9" s="29">
        <v>22083.58</v>
      </c>
      <c r="K9" s="29"/>
      <c r="L9" s="29"/>
      <c r="M9" s="30"/>
      <c r="N9" s="17">
        <f>SUM(G9:M9)</f>
        <v>155923.46000000002</v>
      </c>
    </row>
    <row r="10" spans="2:14" ht="44.25" customHeight="1" thickBot="1" x14ac:dyDescent="0.3">
      <c r="B10" s="31" t="s">
        <v>42</v>
      </c>
      <c r="C10" s="32" t="s">
        <v>3</v>
      </c>
      <c r="D10" s="33" t="s">
        <v>35</v>
      </c>
      <c r="E10" s="34">
        <v>18683136487</v>
      </c>
      <c r="F10" s="35" t="s">
        <v>33</v>
      </c>
      <c r="G10" s="36"/>
      <c r="H10" s="36"/>
      <c r="I10" s="36"/>
      <c r="J10" s="36"/>
      <c r="K10" s="36"/>
      <c r="L10" s="36"/>
      <c r="M10" s="37">
        <v>388</v>
      </c>
      <c r="N10" s="6">
        <f>G10+H10+I10+J10+K10+L10+P10+M10</f>
        <v>388</v>
      </c>
    </row>
    <row r="11" spans="2:14" ht="15.75" thickTop="1" x14ac:dyDescent="0.25"/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3368B-BEE0-4DD6-B692-1D1FE2AB0C15}">
  <dimension ref="B3:N17"/>
  <sheetViews>
    <sheetView workbookViewId="0">
      <selection activeCell="E21" sqref="E21"/>
    </sheetView>
  </sheetViews>
  <sheetFormatPr defaultRowHeight="15" x14ac:dyDescent="0.25"/>
  <cols>
    <col min="2" max="14" width="12.7109375" customWidth="1"/>
  </cols>
  <sheetData>
    <row r="3" spans="2:14" ht="16.5" thickBot="1" x14ac:dyDescent="0.3">
      <c r="B3" s="40" t="s">
        <v>36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2:14" ht="57.75" thickTop="1" thickBot="1" x14ac:dyDescent="0.3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2:14" ht="45.75" thickBot="1" x14ac:dyDescent="0.3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2:14" ht="15.75" thickTop="1" x14ac:dyDescent="0.25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2:14" ht="36" customHeight="1" x14ac:dyDescent="0.25">
      <c r="B7" s="23" t="s">
        <v>43</v>
      </c>
      <c r="C7" s="16" t="s">
        <v>3</v>
      </c>
      <c r="D7" s="24" t="s">
        <v>4</v>
      </c>
      <c r="E7" s="25" t="s">
        <v>23</v>
      </c>
      <c r="F7" s="26" t="s">
        <v>33</v>
      </c>
      <c r="G7" s="27">
        <v>213.74</v>
      </c>
      <c r="H7" s="27"/>
      <c r="I7" s="27"/>
      <c r="J7" s="27">
        <v>16.03</v>
      </c>
      <c r="K7" s="27"/>
      <c r="L7" s="27"/>
      <c r="M7" s="28"/>
      <c r="N7" s="17">
        <f>SUM(G7:M7)</f>
        <v>229.77</v>
      </c>
    </row>
    <row r="8" spans="2:14" ht="36" customHeight="1" x14ac:dyDescent="0.25">
      <c r="B8" s="23" t="s">
        <v>43</v>
      </c>
      <c r="C8" s="16" t="s">
        <v>3</v>
      </c>
      <c r="D8" s="24" t="s">
        <v>4</v>
      </c>
      <c r="E8" s="25" t="s">
        <v>23</v>
      </c>
      <c r="F8" s="26" t="s">
        <v>33</v>
      </c>
      <c r="G8" s="29">
        <v>134860.03</v>
      </c>
      <c r="H8" s="29"/>
      <c r="I8" s="29"/>
      <c r="J8" s="29">
        <v>22251.88</v>
      </c>
      <c r="K8" s="29"/>
      <c r="L8" s="29"/>
      <c r="M8" s="30"/>
      <c r="N8" s="17">
        <f>SUM(G8:M8)</f>
        <v>157111.91</v>
      </c>
    </row>
    <row r="9" spans="2:14" ht="36" customHeight="1" x14ac:dyDescent="0.25">
      <c r="B9" s="23" t="s">
        <v>44</v>
      </c>
      <c r="C9" s="16" t="s">
        <v>3</v>
      </c>
      <c r="D9" s="24" t="s">
        <v>4</v>
      </c>
      <c r="E9" s="25" t="s">
        <v>23</v>
      </c>
      <c r="F9" s="26" t="s">
        <v>33</v>
      </c>
      <c r="G9" s="29"/>
      <c r="H9" s="29"/>
      <c r="I9" s="29"/>
      <c r="J9" s="29"/>
      <c r="K9" s="29"/>
      <c r="L9" s="29">
        <v>6000</v>
      </c>
      <c r="M9" s="30"/>
      <c r="N9" s="17">
        <v>6000</v>
      </c>
    </row>
    <row r="10" spans="2:14" ht="44.25" customHeight="1" thickBot="1" x14ac:dyDescent="0.3">
      <c r="B10" s="31" t="s">
        <v>43</v>
      </c>
      <c r="C10" s="32" t="s">
        <v>3</v>
      </c>
      <c r="D10" s="33" t="s">
        <v>35</v>
      </c>
      <c r="E10" s="39">
        <v>18683136487</v>
      </c>
      <c r="F10" s="35" t="s">
        <v>33</v>
      </c>
      <c r="G10" s="36"/>
      <c r="H10" s="36"/>
      <c r="I10" s="36"/>
      <c r="J10" s="36"/>
      <c r="K10" s="36"/>
      <c r="L10" s="36"/>
      <c r="M10" s="37">
        <v>388</v>
      </c>
      <c r="N10" s="6">
        <f>G10+H10+I10+J10+K10+L10+P10+M10</f>
        <v>388</v>
      </c>
    </row>
    <row r="11" spans="2:14" ht="15.75" thickTop="1" x14ac:dyDescent="0.25"/>
    <row r="17" spans="11:11" x14ac:dyDescent="0.25">
      <c r="K17" s="38"/>
    </row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9C618-0A22-40AC-8B35-3D082E0D0B3A}">
  <dimension ref="B3:N17"/>
  <sheetViews>
    <sheetView tabSelected="1" workbookViewId="0">
      <selection activeCell="G19" sqref="G19"/>
    </sheetView>
  </sheetViews>
  <sheetFormatPr defaultRowHeight="15" x14ac:dyDescent="0.25"/>
  <cols>
    <col min="2" max="14" width="12.7109375" customWidth="1"/>
  </cols>
  <sheetData>
    <row r="3" spans="2:14" ht="16.5" thickBot="1" x14ac:dyDescent="0.3">
      <c r="B3" s="40" t="s">
        <v>36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2:14" ht="57.75" thickTop="1" thickBot="1" x14ac:dyDescent="0.3">
      <c r="B4" s="11" t="s">
        <v>24</v>
      </c>
      <c r="C4" s="12" t="s">
        <v>0</v>
      </c>
      <c r="D4" s="12" t="s">
        <v>1</v>
      </c>
      <c r="E4" s="12" t="s">
        <v>2</v>
      </c>
      <c r="F4" s="12" t="s">
        <v>5</v>
      </c>
      <c r="G4" s="13" t="s">
        <v>18</v>
      </c>
      <c r="H4" s="13" t="s">
        <v>19</v>
      </c>
      <c r="I4" s="13" t="s">
        <v>38</v>
      </c>
      <c r="J4" s="13" t="s">
        <v>20</v>
      </c>
      <c r="K4" s="13" t="s">
        <v>34</v>
      </c>
      <c r="L4" s="13" t="s">
        <v>21</v>
      </c>
      <c r="M4" s="13" t="s">
        <v>32</v>
      </c>
      <c r="N4" s="14" t="s">
        <v>30</v>
      </c>
    </row>
    <row r="5" spans="2:14" ht="45.75" thickBot="1" x14ac:dyDescent="0.3">
      <c r="B5" s="7" t="s">
        <v>29</v>
      </c>
      <c r="C5" s="8" t="s">
        <v>25</v>
      </c>
      <c r="D5" s="8" t="s">
        <v>26</v>
      </c>
      <c r="E5" s="8" t="s">
        <v>28</v>
      </c>
      <c r="F5" s="9" t="s">
        <v>22</v>
      </c>
      <c r="G5" s="8" t="s">
        <v>27</v>
      </c>
      <c r="H5" s="8" t="s">
        <v>27</v>
      </c>
      <c r="I5" s="8" t="s">
        <v>27</v>
      </c>
      <c r="J5" s="8" t="s">
        <v>27</v>
      </c>
      <c r="K5" s="8" t="s">
        <v>27</v>
      </c>
      <c r="L5" s="8" t="s">
        <v>27</v>
      </c>
      <c r="M5" s="8" t="s">
        <v>27</v>
      </c>
      <c r="N5" s="10" t="s">
        <v>31</v>
      </c>
    </row>
    <row r="6" spans="2:14" ht="15.75" thickTop="1" x14ac:dyDescent="0.25">
      <c r="B6" s="1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16</v>
      </c>
      <c r="M6" s="4" t="s">
        <v>37</v>
      </c>
      <c r="N6" s="3" t="s">
        <v>17</v>
      </c>
    </row>
    <row r="7" spans="2:14" ht="27" customHeight="1" x14ac:dyDescent="0.25">
      <c r="B7" s="23" t="s">
        <v>45</v>
      </c>
      <c r="C7" s="16" t="s">
        <v>3</v>
      </c>
      <c r="D7" s="24" t="s">
        <v>4</v>
      </c>
      <c r="E7" s="25" t="s">
        <v>23</v>
      </c>
      <c r="F7" s="26" t="s">
        <v>33</v>
      </c>
      <c r="G7" s="27"/>
      <c r="H7" s="27"/>
      <c r="I7" s="27"/>
      <c r="J7" s="27"/>
      <c r="K7" s="27"/>
      <c r="L7" s="27">
        <v>441.44</v>
      </c>
      <c r="M7" s="28"/>
      <c r="N7" s="17">
        <f>SUM(G7:M7)</f>
        <v>441.44</v>
      </c>
    </row>
    <row r="8" spans="2:14" ht="36" customHeight="1" x14ac:dyDescent="0.25">
      <c r="B8" s="23" t="s">
        <v>46</v>
      </c>
      <c r="C8" s="16" t="s">
        <v>3</v>
      </c>
      <c r="D8" s="24" t="s">
        <v>4</v>
      </c>
      <c r="E8" s="25" t="s">
        <v>23</v>
      </c>
      <c r="F8" s="26" t="s">
        <v>33</v>
      </c>
      <c r="G8" s="27">
        <v>184.59</v>
      </c>
      <c r="H8" s="27"/>
      <c r="I8" s="27"/>
      <c r="J8" s="27">
        <v>13.84</v>
      </c>
      <c r="K8" s="27"/>
      <c r="L8" s="27"/>
      <c r="M8" s="28"/>
      <c r="N8" s="17">
        <f>SUM(G8:M8)</f>
        <v>198.43</v>
      </c>
    </row>
    <row r="9" spans="2:14" ht="36" customHeight="1" x14ac:dyDescent="0.25">
      <c r="B9" s="23" t="s">
        <v>46</v>
      </c>
      <c r="C9" s="16" t="s">
        <v>3</v>
      </c>
      <c r="D9" s="24" t="s">
        <v>4</v>
      </c>
      <c r="E9" s="25" t="s">
        <v>23</v>
      </c>
      <c r="F9" s="26" t="s">
        <v>33</v>
      </c>
      <c r="G9" s="29">
        <v>133441.67000000001</v>
      </c>
      <c r="H9" s="29"/>
      <c r="I9" s="29"/>
      <c r="J9" s="29">
        <v>22017.86</v>
      </c>
      <c r="K9" s="29"/>
      <c r="L9" s="29"/>
      <c r="M9" s="30"/>
      <c r="N9" s="17">
        <f>SUM(G9:M9)</f>
        <v>155459.53000000003</v>
      </c>
    </row>
    <row r="10" spans="2:14" ht="44.25" customHeight="1" thickBot="1" x14ac:dyDescent="0.3">
      <c r="B10" s="31" t="s">
        <v>46</v>
      </c>
      <c r="C10" s="32" t="s">
        <v>3</v>
      </c>
      <c r="D10" s="33" t="s">
        <v>35</v>
      </c>
      <c r="E10" s="39">
        <v>18683136487</v>
      </c>
      <c r="F10" s="35" t="s">
        <v>33</v>
      </c>
      <c r="G10" s="36"/>
      <c r="H10" s="36"/>
      <c r="I10" s="36"/>
      <c r="J10" s="36"/>
      <c r="K10" s="36"/>
      <c r="L10" s="36"/>
      <c r="M10" s="37">
        <v>388</v>
      </c>
      <c r="N10" s="6">
        <f>G10+H10+I10+J10+K10+L10+P10+M10</f>
        <v>388</v>
      </c>
    </row>
    <row r="11" spans="2:14" ht="15.75" thickTop="1" x14ac:dyDescent="0.25"/>
    <row r="17" spans="11:11" x14ac:dyDescent="0.25">
      <c r="K17" s="38"/>
    </row>
  </sheetData>
  <mergeCells count="1">
    <mergeCell ref="B3:N3"/>
  </mergeCells>
  <pageMargins left="0.25" right="0.25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7C93D-2A30-46A0-8318-BF006EB34E7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01</vt:lpstr>
      <vt:lpstr>02</vt:lpstr>
      <vt:lpstr>03</vt:lpstr>
      <vt:lpstr>04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2025-05-12T06:07:52Z</dcterms:modified>
</cp:coreProperties>
</file>