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BE3C0B8-4E7B-491B-AC38-0726991E33A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01" sheetId="15" r:id="rId1"/>
    <sheet name="02" sheetId="17" r:id="rId2"/>
    <sheet name="03" sheetId="18" r:id="rId3"/>
    <sheet name="04" sheetId="19" r:id="rId4"/>
    <sheet name="05" sheetId="2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20" l="1"/>
  <c r="N10" i="20"/>
  <c r="N8" i="20"/>
  <c r="N7" i="20"/>
  <c r="N7" i="19"/>
  <c r="N10" i="19"/>
  <c r="N9" i="19"/>
  <c r="N8" i="19"/>
  <c r="N10" i="18"/>
  <c r="N8" i="18"/>
  <c r="N7" i="18"/>
  <c r="N10" i="17"/>
  <c r="N9" i="17"/>
  <c r="N8" i="17"/>
  <c r="N7" i="17"/>
  <c r="N10" i="15"/>
  <c r="N9" i="15"/>
  <c r="N8" i="15"/>
  <c r="N7" i="15"/>
</calcChain>
</file>

<file path=xl/sharedStrings.xml><?xml version="1.0" encoding="utf-8"?>
<sst xmlns="http://schemas.openxmlformats.org/spreadsheetml/2006/main" count="295" uniqueCount="49">
  <si>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</si>
  <si>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</si>
  <si>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</si>
  <si>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</si>
  <si>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</si>
  <si>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</si>
  <si>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</si>
  <si>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</si>
  <si>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</si>
  <si>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</si>
  <si>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</si>
  <si>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</si>
  <si>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</si>
  <si>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</si>
  <si>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</si>
  <si>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</si>
  <si>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</si>
  <si>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</si>
  <si>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</si>
  <si>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</si>
  <si>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</si>
  <si>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</si>
  <si>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</si>
  <si>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</si>
  <si>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</si>
  <si>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</si>
  <si>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</si>
  <si>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</si>
  <si>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</si>
  <si>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</si>
  <si>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</si>
  <si>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</si>
  <si>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</si>
  <si>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</si>
  <si>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</si>
  <si>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</si>
  <si>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</si>
  <si>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</si>
  <si>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</si>
  <si>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27.01.2025.</t>
  </si>
  <si>
    <t>10.02.2025.</t>
  </si>
  <si>
    <t>27.02.2025.</t>
  </si>
  <si>
    <t>11.03.2025.</t>
  </si>
  <si>
    <t>10.04.2025.</t>
  </si>
  <si>
    <t>15.04.2025.</t>
  </si>
  <si>
    <t>25.04.2025.</t>
  </si>
  <si>
    <t>09.05.2025.</t>
  </si>
  <si>
    <t>09.06.2025.</t>
  </si>
  <si>
    <t>17.06.2025.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</si>
</sst>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uble">
        <color indexed="64"/>
      </right>
      <top style="dashed">
        <color auto="1"/>
      </top>
      <bottom/>
      <diagonal/>
    </border>
    <border>
      <left style="dotted">
        <color indexed="64"/>
      </left>
      <right style="dashed">
        <color auto="1"/>
      </right>
      <top style="dashed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7" xfId="0" applyNumberFormat="1" applyFont="1" applyFill="1" applyBorder="1" applyAlignment="1">
      <alignment horizontal="center" wrapText="1"/>
    </xf>
    <xf numFmtId="4" fontId="8" fillId="4" borderId="28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  <xf numFmtId="0" fontId="0" fillId="0" borderId="32" xfId="0" applyBorder="1"/>
    <xf numFmtId="0" fontId="6" fillId="4" borderId="31" xfId="0" applyFont="1" applyFill="1" applyBorder="1" applyAlignment="1">
      <alignment horizontal="center"/>
    </xf>
    <xf numFmtId="0" fontId="8" fillId="5" borderId="25" xfId="0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30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 wrapText="1"/>
    </xf>
    <xf numFmtId="4" fontId="8" fillId="5" borderId="18" xfId="0" applyNumberFormat="1" applyFont="1" applyFill="1" applyBorder="1" applyAlignment="1">
      <alignment horizontal="center" wrapText="1"/>
    </xf>
    <xf numFmtId="4" fontId="8" fillId="5" borderId="19" xfId="0" applyNumberFormat="1" applyFont="1" applyFill="1" applyBorder="1" applyAlignment="1">
      <alignment horizontal="center" wrapText="1"/>
    </xf>
    <xf numFmtId="4" fontId="8" fillId="5" borderId="27" xfId="0" applyNumberFormat="1" applyFont="1" applyFill="1" applyBorder="1" applyAlignment="1">
      <alignment horizontal="center" wrapText="1"/>
    </xf>
    <xf numFmtId="4" fontId="8" fillId="5" borderId="28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1" fillId="0" borderId="21" xfId="0" applyFont="1" applyBorder="1" applyAlignment="1"/>
    <xf numFmtId="0" fontId="0" fillId="0" borderId="21" xfId="0" applyBorder="1" applyAlignment="1"/>
    <xf numFmtId="0" fontId="8" fillId="5" borderId="33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8" fillId="5" borderId="36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wrapText="1"/>
    </xf>
    <xf numFmtId="0" fontId="8" fillId="5" borderId="17" xfId="0" applyFont="1" applyFill="1" applyBorder="1" applyAlignment="1">
      <alignment horizontal="center" wrapText="1"/>
    </xf>
    <xf numFmtId="4" fontId="8" fillId="5" borderId="17" xfId="0" applyNumberFormat="1" applyFont="1" applyFill="1" applyBorder="1" applyAlignment="1">
      <alignment horizontal="center" wrapText="1"/>
    </xf>
    <xf numFmtId="4" fontId="8" fillId="5" borderId="37" xfId="0" applyNumberFormat="1" applyFont="1" applyFill="1" applyBorder="1" applyAlignment="1">
      <alignment horizontal="center" wrapText="1"/>
    </xf>
    <xf numFmtId="4" fontId="7" fillId="3" borderId="38" xfId="0" applyNumberFormat="1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 wrapText="1"/>
    </xf>
    <xf numFmtId="4" fontId="8" fillId="5" borderId="40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wrapText="1"/>
    </xf>
    <xf numFmtId="0" fontId="0" fillId="0" borderId="41" xfId="0" applyBorder="1"/>
    <xf numFmtId="4" fontId="7" fillId="3" borderId="43" xfId="0" applyNumberFormat="1" applyFont="1" applyFill="1" applyBorder="1" applyAlignment="1">
      <alignment horizontal="center" wrapText="1"/>
    </xf>
    <xf numFmtId="4" fontId="7" fillId="3" borderId="42" xfId="0" applyNumberFormat="1" applyFont="1" applyFill="1" applyBorder="1" applyAlignment="1">
      <alignment horizontal="center" wrapText="1"/>
    </xf>
    <xf numFmtId="0" fontId="8" fillId="5" borderId="44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24C7-3E1A-4974-BC30-5F7C640350BB}">
  <dimension ref="B3:N11"/>
  <sheetViews>
    <sheetView workbookViewId="0">
      <selection activeCell="G20" sqref="G2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51" t="s">
        <v>36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39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441.44</v>
      </c>
      <c r="M7" s="22"/>
      <c r="N7" s="5">
        <f>SUM(G7:M7)</f>
        <v>441.44</v>
      </c>
    </row>
    <row r="8" spans="2:14" ht="36" customHeight="1" x14ac:dyDescent="0.25">
      <c r="B8" s="23" t="s">
        <v>40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171.42</v>
      </c>
      <c r="H8" s="27"/>
      <c r="I8" s="27"/>
      <c r="J8" s="27">
        <v>12.86</v>
      </c>
      <c r="K8" s="27"/>
      <c r="L8" s="27"/>
      <c r="M8" s="28"/>
      <c r="N8" s="17">
        <f>SUM(G8:M8)</f>
        <v>184.27999999999997</v>
      </c>
    </row>
    <row r="9" spans="2:14" ht="36" customHeight="1" x14ac:dyDescent="0.25">
      <c r="B9" s="23" t="s">
        <v>40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134304.12</v>
      </c>
      <c r="H9" s="29"/>
      <c r="I9" s="29"/>
      <c r="J9" s="29">
        <v>22160.16</v>
      </c>
      <c r="K9" s="29"/>
      <c r="L9" s="29"/>
      <c r="M9" s="30"/>
      <c r="N9" s="17">
        <f>SUM(G9:M9)</f>
        <v>156464.28</v>
      </c>
    </row>
    <row r="10" spans="2:14" ht="44.25" customHeight="1" thickBot="1" x14ac:dyDescent="0.3">
      <c r="B10" s="31" t="s">
        <v>40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0C80-9B45-43B2-B7B4-9E5D38844340}">
  <dimension ref="B3:N11"/>
  <sheetViews>
    <sheetView workbookViewId="0">
      <selection activeCell="L19" sqref="L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51" t="s">
        <v>36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41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440.02</v>
      </c>
      <c r="M7" s="22"/>
      <c r="N7" s="5">
        <f>SUM(G7:M7)</f>
        <v>440.02</v>
      </c>
    </row>
    <row r="8" spans="2:14" ht="36" customHeight="1" x14ac:dyDescent="0.25">
      <c r="B8" s="23" t="s">
        <v>42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213.75</v>
      </c>
      <c r="H8" s="27"/>
      <c r="I8" s="27"/>
      <c r="J8" s="27">
        <v>16.03</v>
      </c>
      <c r="K8" s="27"/>
      <c r="L8" s="27"/>
      <c r="M8" s="28"/>
      <c r="N8" s="17">
        <f>SUM(G8:M8)</f>
        <v>229.78</v>
      </c>
    </row>
    <row r="9" spans="2:14" ht="36" customHeight="1" x14ac:dyDescent="0.25">
      <c r="B9" s="23" t="s">
        <v>42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133839.88</v>
      </c>
      <c r="H9" s="29"/>
      <c r="I9" s="29"/>
      <c r="J9" s="29">
        <v>22083.58</v>
      </c>
      <c r="K9" s="29"/>
      <c r="L9" s="29"/>
      <c r="M9" s="30"/>
      <c r="N9" s="17">
        <f>SUM(G9:M9)</f>
        <v>155923.46000000002</v>
      </c>
    </row>
    <row r="10" spans="2:14" ht="44.25" customHeight="1" thickBot="1" x14ac:dyDescent="0.3">
      <c r="B10" s="31" t="s">
        <v>42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368B-BEE0-4DD6-B692-1D1FE2AB0C15}">
  <dimension ref="B3:N17"/>
  <sheetViews>
    <sheetView workbookViewId="0">
      <selection activeCell="E21" sqref="E21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51" t="s">
        <v>36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6" customHeight="1" x14ac:dyDescent="0.25">
      <c r="B7" s="23" t="s">
        <v>43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213.74</v>
      </c>
      <c r="H7" s="27"/>
      <c r="I7" s="27"/>
      <c r="J7" s="27">
        <v>16.03</v>
      </c>
      <c r="K7" s="27"/>
      <c r="L7" s="27"/>
      <c r="M7" s="28"/>
      <c r="N7" s="17">
        <f>SUM(G7:M7)</f>
        <v>229.77</v>
      </c>
    </row>
    <row r="8" spans="2:14" ht="36" customHeight="1" x14ac:dyDescent="0.25">
      <c r="B8" s="23" t="s">
        <v>43</v>
      </c>
      <c r="C8" s="16" t="s">
        <v>3</v>
      </c>
      <c r="D8" s="24" t="s">
        <v>4</v>
      </c>
      <c r="E8" s="25" t="s">
        <v>23</v>
      </c>
      <c r="F8" s="26" t="s">
        <v>33</v>
      </c>
      <c r="G8" s="29">
        <v>134860.03</v>
      </c>
      <c r="H8" s="29"/>
      <c r="I8" s="29"/>
      <c r="J8" s="29">
        <v>22251.88</v>
      </c>
      <c r="K8" s="29"/>
      <c r="L8" s="29"/>
      <c r="M8" s="30"/>
      <c r="N8" s="17">
        <f>SUM(G8:M8)</f>
        <v>157111.91</v>
      </c>
    </row>
    <row r="9" spans="2:14" ht="36" customHeight="1" x14ac:dyDescent="0.25">
      <c r="B9" s="23" t="s">
        <v>44</v>
      </c>
      <c r="C9" s="16" t="s">
        <v>3</v>
      </c>
      <c r="D9" s="24" t="s">
        <v>4</v>
      </c>
      <c r="E9" s="25" t="s">
        <v>23</v>
      </c>
      <c r="F9" s="26" t="s">
        <v>33</v>
      </c>
      <c r="G9" s="29"/>
      <c r="H9" s="29"/>
      <c r="I9" s="29"/>
      <c r="J9" s="29"/>
      <c r="K9" s="29"/>
      <c r="L9" s="29">
        <v>6000</v>
      </c>
      <c r="M9" s="30"/>
      <c r="N9" s="17">
        <v>6000</v>
      </c>
    </row>
    <row r="10" spans="2:14" ht="44.25" customHeight="1" thickBot="1" x14ac:dyDescent="0.3">
      <c r="B10" s="31" t="s">
        <v>43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C618-0A22-40AC-8B35-3D082E0D0B3A}">
  <dimension ref="B3:N17"/>
  <sheetViews>
    <sheetView workbookViewId="0">
      <selection activeCell="G19" sqref="G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51" t="s">
        <v>36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27" customHeight="1" x14ac:dyDescent="0.25">
      <c r="B7" s="23" t="s">
        <v>45</v>
      </c>
      <c r="C7" s="16" t="s">
        <v>3</v>
      </c>
      <c r="D7" s="24" t="s">
        <v>4</v>
      </c>
      <c r="E7" s="25" t="s">
        <v>23</v>
      </c>
      <c r="F7" s="26" t="s">
        <v>33</v>
      </c>
      <c r="G7" s="27"/>
      <c r="H7" s="27"/>
      <c r="I7" s="27"/>
      <c r="J7" s="27"/>
      <c r="K7" s="27"/>
      <c r="L7" s="27">
        <v>441.44</v>
      </c>
      <c r="M7" s="28"/>
      <c r="N7" s="17">
        <f>SUM(G7:M7)</f>
        <v>441.44</v>
      </c>
    </row>
    <row r="8" spans="2:14" ht="36" customHeight="1" x14ac:dyDescent="0.25">
      <c r="B8" s="23" t="s">
        <v>46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184.59</v>
      </c>
      <c r="H8" s="27"/>
      <c r="I8" s="27"/>
      <c r="J8" s="27">
        <v>13.84</v>
      </c>
      <c r="K8" s="27"/>
      <c r="L8" s="27"/>
      <c r="M8" s="28"/>
      <c r="N8" s="17">
        <f>SUM(G8:M8)</f>
        <v>198.43</v>
      </c>
    </row>
    <row r="9" spans="2:14" ht="36" customHeight="1" x14ac:dyDescent="0.25">
      <c r="B9" s="23" t="s">
        <v>46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133441.67000000001</v>
      </c>
      <c r="H9" s="29"/>
      <c r="I9" s="29"/>
      <c r="J9" s="29">
        <v>22017.86</v>
      </c>
      <c r="K9" s="29"/>
      <c r="L9" s="29"/>
      <c r="M9" s="30"/>
      <c r="N9" s="17">
        <f>SUM(G9:M9)</f>
        <v>155459.53000000003</v>
      </c>
    </row>
    <row r="10" spans="2:14" ht="44.25" customHeight="1" thickBot="1" x14ac:dyDescent="0.3">
      <c r="B10" s="31" t="s">
        <v>46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0C0E-15D1-4A16-B0F6-30B221C40E57}">
  <dimension ref="A3:N11"/>
  <sheetViews>
    <sheetView tabSelected="1" workbookViewId="0">
      <selection activeCell="H18" sqref="H18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51" t="s">
        <v>36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40" t="s">
        <v>47</v>
      </c>
      <c r="C7" s="41" t="s">
        <v>3</v>
      </c>
      <c r="D7" s="42" t="s">
        <v>4</v>
      </c>
      <c r="E7" s="43" t="s">
        <v>23</v>
      </c>
      <c r="F7" s="44" t="s">
        <v>33</v>
      </c>
      <c r="G7" s="45">
        <v>213.74</v>
      </c>
      <c r="H7" s="45"/>
      <c r="I7" s="45"/>
      <c r="J7" s="45">
        <v>16.03</v>
      </c>
      <c r="K7" s="45"/>
      <c r="L7" s="45"/>
      <c r="M7" s="46"/>
      <c r="N7" s="17">
        <f>SUM(G7:M7)</f>
        <v>229.77</v>
      </c>
    </row>
    <row r="8" spans="1:14" ht="36" customHeight="1" x14ac:dyDescent="0.25">
      <c r="B8" s="40" t="s">
        <v>47</v>
      </c>
      <c r="C8" s="53" t="s">
        <v>3</v>
      </c>
      <c r="D8" s="54" t="s">
        <v>4</v>
      </c>
      <c r="E8" s="55" t="s">
        <v>23</v>
      </c>
      <c r="F8" s="56" t="s">
        <v>33</v>
      </c>
      <c r="G8" s="47">
        <v>138298.82</v>
      </c>
      <c r="H8" s="47"/>
      <c r="I8" s="47"/>
      <c r="J8" s="47">
        <v>22819.32</v>
      </c>
      <c r="K8" s="47"/>
      <c r="L8" s="47"/>
      <c r="M8" s="48"/>
      <c r="N8" s="67">
        <f>SUM(G8:M8)</f>
        <v>161118.14000000001</v>
      </c>
    </row>
    <row r="9" spans="1:14" ht="36" customHeight="1" x14ac:dyDescent="0.25">
      <c r="A9" s="66"/>
      <c r="B9" s="65" t="s">
        <v>47</v>
      </c>
      <c r="C9" s="41" t="s">
        <v>3</v>
      </c>
      <c r="D9" s="42" t="s">
        <v>35</v>
      </c>
      <c r="E9" s="62">
        <v>18683136487</v>
      </c>
      <c r="F9" s="41" t="s">
        <v>33</v>
      </c>
      <c r="G9" s="63"/>
      <c r="H9" s="63"/>
      <c r="I9" s="63"/>
      <c r="J9" s="63"/>
      <c r="K9" s="63"/>
      <c r="L9" s="63"/>
      <c r="M9" s="64">
        <v>388</v>
      </c>
      <c r="N9" s="68">
        <f>G9+H9+I9+J9+K9+L9+P9+M9</f>
        <v>388</v>
      </c>
    </row>
    <row r="10" spans="1:14" ht="44.25" customHeight="1" thickBot="1" x14ac:dyDescent="0.3">
      <c r="B10" s="57" t="s">
        <v>48</v>
      </c>
      <c r="C10" s="49" t="s">
        <v>3</v>
      </c>
      <c r="D10" s="50" t="s">
        <v>4</v>
      </c>
      <c r="E10" s="69" t="s">
        <v>23</v>
      </c>
      <c r="F10" s="58" t="s">
        <v>33</v>
      </c>
      <c r="G10" s="59"/>
      <c r="H10" s="59"/>
      <c r="I10" s="59"/>
      <c r="J10" s="59"/>
      <c r="K10" s="59"/>
      <c r="L10" s="59">
        <v>17700</v>
      </c>
      <c r="M10" s="60"/>
      <c r="N10" s="61">
        <f>G10+H10+I10+J10+K10+L10+P10+M10</f>
        <v>17700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01</vt:lpstr>
      <vt:lpstr>02</vt:lpstr>
      <vt:lpstr>03</vt:lpstr>
      <vt:lpstr>04</vt:lpstr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2025-06-13T06:19:06Z</dcterms:modified>
</cp:coreProperties>
</file>