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496" windowHeight="7488" activeTab="7"/>
  </bookViews>
  <sheets>
    <sheet name="01" sheetId="15" r:id="rId1"/>
    <sheet name="02" sheetId="17" r:id="rId2"/>
    <sheet name="03" sheetId="18" r:id="rId3"/>
    <sheet name="04" sheetId="19" r:id="rId4"/>
    <sheet name="05" sheetId="20" r:id="rId5"/>
    <sheet name="06" sheetId="21" r:id="rId6"/>
    <sheet name="07" sheetId="22" r:id="rId7"/>
    <sheet name="08" sheetId="2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8" i="23" l="1"/>
  <c r="N7" i="23"/>
  <c r="N9" i="22"/>
  <c r="N8" i="22"/>
  <c r="N7" i="22"/>
  <c r="N10" i="21"/>
  <c r="N9" i="21"/>
  <c r="N8" i="21"/>
  <c r="N7" i="21"/>
  <c r="N9" i="20"/>
  <c r="N10" i="20"/>
  <c r="N8" i="20"/>
  <c r="N7" i="20"/>
  <c r="N7" i="19"/>
  <c r="N10" i="19"/>
  <c r="N9" i="19"/>
  <c r="N8" i="19"/>
  <c r="N10" i="18"/>
  <c r="N8" i="18"/>
  <c r="N7" i="18"/>
  <c r="N10" i="17"/>
  <c r="N9" i="17"/>
  <c r="N8" i="17"/>
  <c r="N7" i="17"/>
  <c r="N10" i="15"/>
  <c r="N9" i="15"/>
  <c r="N8" i="15"/>
  <c r="N7" i="15"/>
</calcChain>
</file>

<file path=xl/sharedStrings.xml><?xml version="1.0" encoding="utf-8"?>
<sst xmlns="http://schemas.openxmlformats.org/spreadsheetml/2006/main" count="457" uniqueCount="54">
  <si>
    <t>Isplatitelj</t>
  </si>
  <si>
    <t>Naziv primatelja</t>
  </si>
  <si>
    <t>OIB  primatelja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</si>
  <si>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</si>
  <si>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</si>
  <si>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</si>
  <si>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</si>
  <si>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</si>
  <si>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</si>
  <si>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</si>
  <si>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</si>
  <si>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</si>
  <si>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</si>
  <si>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</si>
  <si>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</si>
  <si>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</si>
  <si>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</si>
  <si>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</si>
  <si>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</si>
  <si>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</si>
  <si>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</si>
  <si>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</si>
  <si>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</si>
  <si>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</si>
  <si>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</si>
  <si>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</si>
  <si>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</si>
  <si>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</si>
  <si>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</si>
  <si>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</si>
  <si>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</si>
  <si>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</si>
  <si>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</t>
  </si>
  <si>
    <t>A550101</t>
  </si>
  <si>
    <t>Vrsta rashoda 3237 Ugovori o djelu</t>
  </si>
  <si>
    <t>DRŽAVNI PRORAČUN RH</t>
  </si>
  <si>
    <t>Informacije o trošenju sredstava korisnika proračuna JLP(r)S PRIRODOSLOVNA I GRAFIČKA ŠKOLA RIJEKA  temeljem čl.144,  stavka 10. Zakona o proračunu</t>
  </si>
  <si>
    <t>13.</t>
  </si>
  <si>
    <t xml:space="preserve">Vrsta rashoda 3291- naknada čl. Povjerenstva </t>
  </si>
  <si>
    <t>27.01.2025.</t>
  </si>
  <si>
    <t>10.02.2025.</t>
  </si>
  <si>
    <t>27.02.2025.</t>
  </si>
  <si>
    <t>11.03.2025.</t>
  </si>
  <si>
    <t>10.04.2025.</t>
  </si>
  <si>
    <t>15.04.2025.</t>
  </si>
  <si>
    <t>25.04.2025.</t>
  </si>
  <si>
    <t>09.05.2025.</t>
  </si>
  <si>
    <t>09.06.2025.</t>
  </si>
  <si>
    <t>17.06.2025.</t>
  </si>
  <si>
    <t>10.07.2025.</t>
  </si>
  <si>
    <t>27.06.2025.</t>
  </si>
  <si>
    <t>11.08.2025.</t>
  </si>
  <si>
    <t>25.07.2025.</t>
  </si>
  <si>
    <t>09.09.2025.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</si>
</sst>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auto="1"/>
      </right>
      <top style="dashed">
        <color auto="1"/>
      </top>
      <bottom style="double">
        <color indexed="64"/>
      </bottom>
      <diagonal/>
    </border>
    <border>
      <left style="double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/>
      <diagonal/>
    </border>
    <border>
      <left/>
      <right style="double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otted">
        <color indexed="64"/>
      </top>
      <bottom/>
      <diagonal/>
    </border>
    <border>
      <left style="dashed">
        <color auto="1"/>
      </left>
      <right style="dotted">
        <color indexed="64"/>
      </right>
      <top style="dotted">
        <color indexed="64"/>
      </top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auto="1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otted">
        <color indexed="64"/>
      </right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dott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auto="1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/>
      <bottom/>
      <diagonal/>
    </border>
    <border>
      <left style="dotted">
        <color indexed="64"/>
      </left>
      <right style="double">
        <color indexed="64"/>
      </right>
      <top style="dashed">
        <color auto="1"/>
      </top>
      <bottom style="dashed">
        <color auto="1"/>
      </bottom>
      <diagonal/>
    </border>
    <border>
      <left style="dotted">
        <color indexed="64"/>
      </left>
      <right style="double">
        <color indexed="64"/>
      </right>
      <top style="dashed">
        <color auto="1"/>
      </top>
      <bottom/>
      <diagonal/>
    </border>
    <border>
      <left style="dotted">
        <color indexed="64"/>
      </left>
      <right style="dashed">
        <color auto="1"/>
      </right>
      <top style="dashed">
        <color auto="1"/>
      </top>
      <bottom style="double">
        <color indexed="64"/>
      </bottom>
      <diagonal/>
    </border>
    <border>
      <left style="dotted">
        <color indexed="64"/>
      </left>
      <right/>
      <top style="dashed">
        <color auto="1"/>
      </top>
      <bottom style="double">
        <color indexed="64"/>
      </bottom>
      <diagonal/>
    </border>
    <border>
      <left style="dashed">
        <color auto="1"/>
      </left>
      <right style="dotted">
        <color indexed="64"/>
      </right>
      <top style="dashed">
        <color auto="1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ashed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4" fontId="7" fillId="3" borderId="3" xfId="0" applyNumberFormat="1" applyFont="1" applyFill="1" applyBorder="1" applyAlignment="1">
      <alignment horizontal="center" wrapText="1"/>
    </xf>
    <xf numFmtId="4" fontId="7" fillId="3" borderId="15" xfId="0" applyNumberFormat="1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8" fillId="4" borderId="2" xfId="0" applyFont="1" applyFill="1" applyBorder="1" applyAlignment="1">
      <alignment horizontal="center" wrapText="1"/>
    </xf>
    <xf numFmtId="4" fontId="7" fillId="3" borderId="26" xfId="0" applyNumberFormat="1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4" fontId="5" fillId="4" borderId="7" xfId="0" applyNumberFormat="1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8" fillId="4" borderId="25" xfId="0" applyFont="1" applyFill="1" applyBorder="1" applyAlignment="1">
      <alignment wrapText="1"/>
    </xf>
    <xf numFmtId="0" fontId="8" fillId="4" borderId="11" xfId="0" applyFont="1" applyFill="1" applyBorder="1" applyAlignment="1">
      <alignment horizontal="center" wrapText="1"/>
    </xf>
    <xf numFmtId="0" fontId="8" fillId="4" borderId="30" xfId="0" applyFont="1" applyFill="1" applyBorder="1" applyAlignment="1">
      <alignment horizontal="center" wrapText="1"/>
    </xf>
    <xf numFmtId="0" fontId="8" fillId="4" borderId="29" xfId="0" applyFont="1" applyFill="1" applyBorder="1" applyAlignment="1">
      <alignment horizontal="center" wrapText="1"/>
    </xf>
    <xf numFmtId="4" fontId="8" fillId="4" borderId="18" xfId="0" applyNumberFormat="1" applyFont="1" applyFill="1" applyBorder="1" applyAlignment="1">
      <alignment horizontal="center" wrapText="1"/>
    </xf>
    <xf numFmtId="4" fontId="8" fillId="4" borderId="19" xfId="0" applyNumberFormat="1" applyFont="1" applyFill="1" applyBorder="1" applyAlignment="1">
      <alignment horizontal="center" wrapText="1"/>
    </xf>
    <xf numFmtId="4" fontId="8" fillId="4" borderId="27" xfId="0" applyNumberFormat="1" applyFont="1" applyFill="1" applyBorder="1" applyAlignment="1">
      <alignment horizontal="center" wrapText="1"/>
    </xf>
    <xf numFmtId="4" fontId="8" fillId="4" borderId="28" xfId="0" applyNumberFormat="1" applyFont="1" applyFill="1" applyBorder="1" applyAlignment="1">
      <alignment horizontal="center" wrapText="1"/>
    </xf>
    <xf numFmtId="0" fontId="8" fillId="4" borderId="4" xfId="0" applyFont="1" applyFill="1" applyBorder="1" applyAlignment="1">
      <alignment wrapText="1"/>
    </xf>
    <xf numFmtId="0" fontId="8" fillId="4" borderId="5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 wrapText="1"/>
    </xf>
    <xf numFmtId="4" fontId="8" fillId="4" borderId="13" xfId="0" applyNumberFormat="1" applyFont="1" applyFill="1" applyBorder="1" applyAlignment="1">
      <alignment horizontal="center" wrapText="1"/>
    </xf>
    <xf numFmtId="4" fontId="8" fillId="4" borderId="14" xfId="0" applyNumberFormat="1" applyFont="1" applyFill="1" applyBorder="1" applyAlignment="1">
      <alignment horizontal="center" wrapText="1"/>
    </xf>
    <xf numFmtId="0" fontId="0" fillId="0" borderId="32" xfId="0" applyBorder="1"/>
    <xf numFmtId="0" fontId="6" fillId="4" borderId="31" xfId="0" applyFont="1" applyFill="1" applyBorder="1" applyAlignment="1">
      <alignment horizontal="center"/>
    </xf>
    <xf numFmtId="0" fontId="8" fillId="5" borderId="25" xfId="0" applyFont="1" applyFill="1" applyBorder="1" applyAlignment="1">
      <alignment wrapText="1"/>
    </xf>
    <xf numFmtId="0" fontId="8" fillId="5" borderId="2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center" wrapText="1"/>
    </xf>
    <xf numFmtId="0" fontId="8" fillId="5" borderId="30" xfId="0" applyFont="1" applyFill="1" applyBorder="1" applyAlignment="1">
      <alignment horizontal="center" wrapText="1"/>
    </xf>
    <xf numFmtId="0" fontId="8" fillId="5" borderId="29" xfId="0" applyFont="1" applyFill="1" applyBorder="1" applyAlignment="1">
      <alignment horizontal="center" wrapText="1"/>
    </xf>
    <xf numFmtId="4" fontId="8" fillId="5" borderId="18" xfId="0" applyNumberFormat="1" applyFont="1" applyFill="1" applyBorder="1" applyAlignment="1">
      <alignment horizontal="center" wrapText="1"/>
    </xf>
    <xf numFmtId="4" fontId="8" fillId="5" borderId="19" xfId="0" applyNumberFormat="1" applyFont="1" applyFill="1" applyBorder="1" applyAlignment="1">
      <alignment horizontal="center" wrapText="1"/>
    </xf>
    <xf numFmtId="4" fontId="8" fillId="5" borderId="27" xfId="0" applyNumberFormat="1" applyFont="1" applyFill="1" applyBorder="1" applyAlignment="1">
      <alignment horizontal="center" wrapText="1"/>
    </xf>
    <xf numFmtId="4" fontId="8" fillId="5" borderId="28" xfId="0" applyNumberFormat="1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 wrapText="1"/>
    </xf>
    <xf numFmtId="0" fontId="8" fillId="5" borderId="33" xfId="0" applyFont="1" applyFill="1" applyBorder="1" applyAlignment="1">
      <alignment horizontal="center" wrapText="1"/>
    </xf>
    <xf numFmtId="0" fontId="8" fillId="5" borderId="34" xfId="0" applyFont="1" applyFill="1" applyBorder="1" applyAlignment="1">
      <alignment horizontal="center" wrapText="1"/>
    </xf>
    <xf numFmtId="0" fontId="8" fillId="5" borderId="35" xfId="0" applyFont="1" applyFill="1" applyBorder="1" applyAlignment="1">
      <alignment horizontal="center" wrapText="1"/>
    </xf>
    <xf numFmtId="0" fontId="8" fillId="5" borderId="36" xfId="0" applyFont="1" applyFill="1" applyBorder="1" applyAlignment="1">
      <alignment horizontal="center" wrapText="1"/>
    </xf>
    <xf numFmtId="0" fontId="8" fillId="5" borderId="16" xfId="0" applyFont="1" applyFill="1" applyBorder="1" applyAlignment="1">
      <alignment wrapText="1"/>
    </xf>
    <xf numFmtId="0" fontId="8" fillId="5" borderId="17" xfId="0" applyFont="1" applyFill="1" applyBorder="1" applyAlignment="1">
      <alignment horizontal="center" wrapText="1"/>
    </xf>
    <xf numFmtId="4" fontId="8" fillId="5" borderId="17" xfId="0" applyNumberFormat="1" applyFont="1" applyFill="1" applyBorder="1" applyAlignment="1">
      <alignment horizontal="center" wrapText="1"/>
    </xf>
    <xf numFmtId="4" fontId="8" fillId="5" borderId="37" xfId="0" applyNumberFormat="1" applyFont="1" applyFill="1" applyBorder="1" applyAlignment="1">
      <alignment horizontal="center" wrapText="1"/>
    </xf>
    <xf numFmtId="4" fontId="7" fillId="3" borderId="38" xfId="0" applyNumberFormat="1" applyFont="1" applyFill="1" applyBorder="1" applyAlignment="1">
      <alignment horizontal="center" wrapText="1"/>
    </xf>
    <xf numFmtId="0" fontId="6" fillId="5" borderId="39" xfId="0" applyFont="1" applyFill="1" applyBorder="1" applyAlignment="1">
      <alignment horizontal="center"/>
    </xf>
    <xf numFmtId="4" fontId="8" fillId="5" borderId="2" xfId="0" applyNumberFormat="1" applyFont="1" applyFill="1" applyBorder="1" applyAlignment="1">
      <alignment horizontal="center" wrapText="1"/>
    </xf>
    <xf numFmtId="4" fontId="8" fillId="5" borderId="40" xfId="0" applyNumberFormat="1" applyFont="1" applyFill="1" applyBorder="1" applyAlignment="1">
      <alignment horizontal="center" wrapText="1"/>
    </xf>
    <xf numFmtId="0" fontId="8" fillId="5" borderId="29" xfId="0" applyFont="1" applyFill="1" applyBorder="1" applyAlignment="1">
      <alignment wrapText="1"/>
    </xf>
    <xf numFmtId="0" fontId="0" fillId="0" borderId="41" xfId="0" applyBorder="1"/>
    <xf numFmtId="4" fontId="7" fillId="3" borderId="43" xfId="0" applyNumberFormat="1" applyFont="1" applyFill="1" applyBorder="1" applyAlignment="1">
      <alignment horizontal="center" wrapText="1"/>
    </xf>
    <xf numFmtId="4" fontId="7" fillId="3" borderId="42" xfId="0" applyNumberFormat="1" applyFont="1" applyFill="1" applyBorder="1" applyAlignment="1">
      <alignment horizontal="center" wrapText="1"/>
    </xf>
    <xf numFmtId="0" fontId="8" fillId="5" borderId="44" xfId="0" applyFont="1" applyFill="1" applyBorder="1" applyAlignment="1">
      <alignment horizontal="center" wrapText="1"/>
    </xf>
    <xf numFmtId="0" fontId="8" fillId="4" borderId="33" xfId="0" applyFont="1" applyFill="1" applyBorder="1" applyAlignment="1">
      <alignment horizontal="center" wrapText="1"/>
    </xf>
    <xf numFmtId="0" fontId="8" fillId="4" borderId="34" xfId="0" applyFont="1" applyFill="1" applyBorder="1" applyAlignment="1">
      <alignment horizontal="center" wrapText="1"/>
    </xf>
    <xf numFmtId="0" fontId="8" fillId="4" borderId="35" xfId="0" applyFont="1" applyFill="1" applyBorder="1" applyAlignment="1">
      <alignment horizontal="center" wrapText="1"/>
    </xf>
    <xf numFmtId="0" fontId="8" fillId="4" borderId="36" xfId="0" applyFont="1" applyFill="1" applyBorder="1" applyAlignment="1">
      <alignment horizontal="center" wrapText="1"/>
    </xf>
    <xf numFmtId="0" fontId="8" fillId="4" borderId="29" xfId="0" applyFont="1" applyFill="1" applyBorder="1" applyAlignment="1">
      <alignment wrapText="1"/>
    </xf>
    <xf numFmtId="0" fontId="6" fillId="4" borderId="39" xfId="0" applyFont="1" applyFill="1" applyBorder="1" applyAlignment="1">
      <alignment horizontal="center"/>
    </xf>
    <xf numFmtId="4" fontId="8" fillId="4" borderId="2" xfId="0" applyNumberFormat="1" applyFont="1" applyFill="1" applyBorder="1" applyAlignment="1">
      <alignment horizontal="center" wrapText="1"/>
    </xf>
    <xf numFmtId="4" fontId="8" fillId="4" borderId="40" xfId="0" applyNumberFormat="1" applyFont="1" applyFill="1" applyBorder="1" applyAlignment="1">
      <alignment horizontal="center" wrapText="1"/>
    </xf>
    <xf numFmtId="0" fontId="8" fillId="4" borderId="16" xfId="0" applyFont="1" applyFill="1" applyBorder="1" applyAlignment="1">
      <alignment wrapText="1"/>
    </xf>
    <xf numFmtId="0" fontId="8" fillId="4" borderId="44" xfId="0" applyFont="1" applyFill="1" applyBorder="1" applyAlignment="1">
      <alignment horizontal="center" wrapText="1"/>
    </xf>
    <xf numFmtId="0" fontId="8" fillId="4" borderId="17" xfId="0" applyFont="1" applyFill="1" applyBorder="1" applyAlignment="1">
      <alignment horizontal="center" wrapText="1"/>
    </xf>
    <xf numFmtId="4" fontId="8" fillId="4" borderId="17" xfId="0" applyNumberFormat="1" applyFont="1" applyFill="1" applyBorder="1" applyAlignment="1">
      <alignment horizontal="center" wrapText="1"/>
    </xf>
    <xf numFmtId="4" fontId="8" fillId="4" borderId="37" xfId="0" applyNumberFormat="1" applyFont="1" applyFill="1" applyBorder="1" applyAlignment="1">
      <alignment horizontal="center" wrapText="1"/>
    </xf>
    <xf numFmtId="0" fontId="6" fillId="4" borderId="45" xfId="0" applyFont="1" applyFill="1" applyBorder="1" applyAlignment="1">
      <alignment horizontal="center"/>
    </xf>
    <xf numFmtId="4" fontId="8" fillId="4" borderId="5" xfId="0" applyNumberFormat="1" applyFont="1" applyFill="1" applyBorder="1" applyAlignment="1">
      <alignment horizontal="center" wrapText="1"/>
    </xf>
    <xf numFmtId="4" fontId="8" fillId="4" borderId="46" xfId="0" applyNumberFormat="1" applyFont="1" applyFill="1" applyBorder="1" applyAlignment="1">
      <alignment horizontal="center" wrapText="1"/>
    </xf>
    <xf numFmtId="4" fontId="7" fillId="3" borderId="47" xfId="0" applyNumberFormat="1" applyFont="1" applyFill="1" applyBorder="1" applyAlignment="1">
      <alignment horizontal="center" wrapText="1"/>
    </xf>
    <xf numFmtId="0" fontId="1" fillId="0" borderId="21" xfId="0" applyFont="1" applyBorder="1" applyAlignment="1"/>
    <xf numFmtId="0" fontId="0" fillId="0" borderId="21" xfId="0" applyBorder="1" applyAlignment="1"/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1"/>
  <sheetViews>
    <sheetView workbookViewId="0">
      <selection activeCell="G20" sqref="G20"/>
    </sheetView>
  </sheetViews>
  <sheetFormatPr defaultRowHeight="14.4" x14ac:dyDescent="0.3"/>
  <cols>
    <col min="2" max="14" width="12.6640625" customWidth="1"/>
  </cols>
  <sheetData>
    <row r="3" spans="2:14" ht="16.2" thickBot="1" x14ac:dyDescent="0.35">
      <c r="B3" s="85" t="s">
        <v>36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2:14" ht="52.2" thickTop="1" thickBot="1" x14ac:dyDescent="0.35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1.4" thickBot="1" x14ac:dyDescent="0.35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" thickTop="1" x14ac:dyDescent="0.3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37.5" customHeight="1" x14ac:dyDescent="0.3">
      <c r="B7" s="15" t="s">
        <v>39</v>
      </c>
      <c r="C7" s="18" t="s">
        <v>3</v>
      </c>
      <c r="D7" s="18" t="s">
        <v>4</v>
      </c>
      <c r="E7" s="18" t="s">
        <v>23</v>
      </c>
      <c r="F7" s="18" t="s">
        <v>33</v>
      </c>
      <c r="G7" s="19"/>
      <c r="H7" s="20"/>
      <c r="I7" s="20"/>
      <c r="J7" s="19"/>
      <c r="K7" s="20"/>
      <c r="L7" s="21">
        <v>441.44</v>
      </c>
      <c r="M7" s="22"/>
      <c r="N7" s="5">
        <f>SUM(G7:M7)</f>
        <v>441.44</v>
      </c>
    </row>
    <row r="8" spans="2:14" ht="36" customHeight="1" x14ac:dyDescent="0.3">
      <c r="B8" s="23" t="s">
        <v>40</v>
      </c>
      <c r="C8" s="16" t="s">
        <v>3</v>
      </c>
      <c r="D8" s="24" t="s">
        <v>4</v>
      </c>
      <c r="E8" s="25" t="s">
        <v>23</v>
      </c>
      <c r="F8" s="26" t="s">
        <v>33</v>
      </c>
      <c r="G8" s="27">
        <v>171.42</v>
      </c>
      <c r="H8" s="27"/>
      <c r="I8" s="27"/>
      <c r="J8" s="27">
        <v>12.86</v>
      </c>
      <c r="K8" s="27"/>
      <c r="L8" s="27"/>
      <c r="M8" s="28"/>
      <c r="N8" s="17">
        <f>SUM(G8:M8)</f>
        <v>184.27999999999997</v>
      </c>
    </row>
    <row r="9" spans="2:14" ht="36" customHeight="1" x14ac:dyDescent="0.3">
      <c r="B9" s="23" t="s">
        <v>40</v>
      </c>
      <c r="C9" s="16" t="s">
        <v>3</v>
      </c>
      <c r="D9" s="24" t="s">
        <v>4</v>
      </c>
      <c r="E9" s="25" t="s">
        <v>23</v>
      </c>
      <c r="F9" s="26" t="s">
        <v>33</v>
      </c>
      <c r="G9" s="29">
        <v>134304.12</v>
      </c>
      <c r="H9" s="29"/>
      <c r="I9" s="29"/>
      <c r="J9" s="29">
        <v>22160.16</v>
      </c>
      <c r="K9" s="29"/>
      <c r="L9" s="29"/>
      <c r="M9" s="30"/>
      <c r="N9" s="17">
        <f>SUM(G9:M9)</f>
        <v>156464.28</v>
      </c>
    </row>
    <row r="10" spans="2:14" ht="44.25" customHeight="1" thickBot="1" x14ac:dyDescent="0.35">
      <c r="B10" s="31" t="s">
        <v>40</v>
      </c>
      <c r="C10" s="32" t="s">
        <v>3</v>
      </c>
      <c r="D10" s="33" t="s">
        <v>35</v>
      </c>
      <c r="E10" s="34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" thickTop="1" x14ac:dyDescent="0.3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1"/>
  <sheetViews>
    <sheetView workbookViewId="0">
      <selection activeCell="L19" sqref="L19"/>
    </sheetView>
  </sheetViews>
  <sheetFormatPr defaultRowHeight="14.4" x14ac:dyDescent="0.3"/>
  <cols>
    <col min="2" max="14" width="12.6640625" customWidth="1"/>
  </cols>
  <sheetData>
    <row r="3" spans="2:14" ht="16.2" thickBot="1" x14ac:dyDescent="0.35">
      <c r="B3" s="85" t="s">
        <v>36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2:14" ht="52.2" thickTop="1" thickBot="1" x14ac:dyDescent="0.35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1.4" thickBot="1" x14ac:dyDescent="0.35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" thickTop="1" x14ac:dyDescent="0.3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37.5" customHeight="1" x14ac:dyDescent="0.3">
      <c r="B7" s="15" t="s">
        <v>41</v>
      </c>
      <c r="C7" s="18" t="s">
        <v>3</v>
      </c>
      <c r="D7" s="18" t="s">
        <v>4</v>
      </c>
      <c r="E7" s="18" t="s">
        <v>23</v>
      </c>
      <c r="F7" s="18" t="s">
        <v>33</v>
      </c>
      <c r="G7" s="19"/>
      <c r="H7" s="20"/>
      <c r="I7" s="20"/>
      <c r="J7" s="19"/>
      <c r="K7" s="20"/>
      <c r="L7" s="21">
        <v>440.02</v>
      </c>
      <c r="M7" s="22"/>
      <c r="N7" s="5">
        <f>SUM(G7:M7)</f>
        <v>440.02</v>
      </c>
    </row>
    <row r="8" spans="2:14" ht="36" customHeight="1" x14ac:dyDescent="0.3">
      <c r="B8" s="23" t="s">
        <v>42</v>
      </c>
      <c r="C8" s="16" t="s">
        <v>3</v>
      </c>
      <c r="D8" s="24" t="s">
        <v>4</v>
      </c>
      <c r="E8" s="25" t="s">
        <v>23</v>
      </c>
      <c r="F8" s="26" t="s">
        <v>33</v>
      </c>
      <c r="G8" s="27">
        <v>213.75</v>
      </c>
      <c r="H8" s="27"/>
      <c r="I8" s="27"/>
      <c r="J8" s="27">
        <v>16.03</v>
      </c>
      <c r="K8" s="27"/>
      <c r="L8" s="27"/>
      <c r="M8" s="28"/>
      <c r="N8" s="17">
        <f>SUM(G8:M8)</f>
        <v>229.78</v>
      </c>
    </row>
    <row r="9" spans="2:14" ht="36" customHeight="1" x14ac:dyDescent="0.3">
      <c r="B9" s="23" t="s">
        <v>42</v>
      </c>
      <c r="C9" s="16" t="s">
        <v>3</v>
      </c>
      <c r="D9" s="24" t="s">
        <v>4</v>
      </c>
      <c r="E9" s="25" t="s">
        <v>23</v>
      </c>
      <c r="F9" s="26" t="s">
        <v>33</v>
      </c>
      <c r="G9" s="29">
        <v>133839.88</v>
      </c>
      <c r="H9" s="29"/>
      <c r="I9" s="29"/>
      <c r="J9" s="29">
        <v>22083.58</v>
      </c>
      <c r="K9" s="29"/>
      <c r="L9" s="29"/>
      <c r="M9" s="30"/>
      <c r="N9" s="17">
        <f>SUM(G9:M9)</f>
        <v>155923.46000000002</v>
      </c>
    </row>
    <row r="10" spans="2:14" ht="44.25" customHeight="1" thickBot="1" x14ac:dyDescent="0.35">
      <c r="B10" s="31" t="s">
        <v>42</v>
      </c>
      <c r="C10" s="32" t="s">
        <v>3</v>
      </c>
      <c r="D10" s="33" t="s">
        <v>35</v>
      </c>
      <c r="E10" s="34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" thickTop="1" x14ac:dyDescent="0.3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7"/>
  <sheetViews>
    <sheetView workbookViewId="0">
      <selection activeCell="E21" sqref="E21"/>
    </sheetView>
  </sheetViews>
  <sheetFormatPr defaultRowHeight="14.4" x14ac:dyDescent="0.3"/>
  <cols>
    <col min="2" max="14" width="12.6640625" customWidth="1"/>
  </cols>
  <sheetData>
    <row r="3" spans="2:14" ht="16.2" thickBot="1" x14ac:dyDescent="0.35">
      <c r="B3" s="85" t="s">
        <v>36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2:14" ht="52.2" thickTop="1" thickBot="1" x14ac:dyDescent="0.35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1.4" thickBot="1" x14ac:dyDescent="0.35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" thickTop="1" x14ac:dyDescent="0.3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36" customHeight="1" x14ac:dyDescent="0.3">
      <c r="B7" s="23" t="s">
        <v>43</v>
      </c>
      <c r="C7" s="16" t="s">
        <v>3</v>
      </c>
      <c r="D7" s="24" t="s">
        <v>4</v>
      </c>
      <c r="E7" s="25" t="s">
        <v>23</v>
      </c>
      <c r="F7" s="26" t="s">
        <v>33</v>
      </c>
      <c r="G7" s="27">
        <v>213.74</v>
      </c>
      <c r="H7" s="27"/>
      <c r="I7" s="27"/>
      <c r="J7" s="27">
        <v>16.03</v>
      </c>
      <c r="K7" s="27"/>
      <c r="L7" s="27"/>
      <c r="M7" s="28"/>
      <c r="N7" s="17">
        <f>SUM(G7:M7)</f>
        <v>229.77</v>
      </c>
    </row>
    <row r="8" spans="2:14" ht="36" customHeight="1" x14ac:dyDescent="0.3">
      <c r="B8" s="23" t="s">
        <v>43</v>
      </c>
      <c r="C8" s="16" t="s">
        <v>3</v>
      </c>
      <c r="D8" s="24" t="s">
        <v>4</v>
      </c>
      <c r="E8" s="25" t="s">
        <v>23</v>
      </c>
      <c r="F8" s="26" t="s">
        <v>33</v>
      </c>
      <c r="G8" s="29">
        <v>134860.03</v>
      </c>
      <c r="H8" s="29"/>
      <c r="I8" s="29"/>
      <c r="J8" s="29">
        <v>22251.88</v>
      </c>
      <c r="K8" s="29"/>
      <c r="L8" s="29"/>
      <c r="M8" s="30"/>
      <c r="N8" s="17">
        <f>SUM(G8:M8)</f>
        <v>157111.91</v>
      </c>
    </row>
    <row r="9" spans="2:14" ht="36" customHeight="1" x14ac:dyDescent="0.3">
      <c r="B9" s="23" t="s">
        <v>44</v>
      </c>
      <c r="C9" s="16" t="s">
        <v>3</v>
      </c>
      <c r="D9" s="24" t="s">
        <v>4</v>
      </c>
      <c r="E9" s="25" t="s">
        <v>23</v>
      </c>
      <c r="F9" s="26" t="s">
        <v>33</v>
      </c>
      <c r="G9" s="29"/>
      <c r="H9" s="29"/>
      <c r="I9" s="29"/>
      <c r="J9" s="29"/>
      <c r="K9" s="29"/>
      <c r="L9" s="29">
        <v>6000</v>
      </c>
      <c r="M9" s="30"/>
      <c r="N9" s="17">
        <v>6000</v>
      </c>
    </row>
    <row r="10" spans="2:14" ht="44.25" customHeight="1" thickBot="1" x14ac:dyDescent="0.35">
      <c r="B10" s="31" t="s">
        <v>43</v>
      </c>
      <c r="C10" s="32" t="s">
        <v>3</v>
      </c>
      <c r="D10" s="33" t="s">
        <v>35</v>
      </c>
      <c r="E10" s="39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" thickTop="1" x14ac:dyDescent="0.3"/>
    <row r="17" spans="11:11" x14ac:dyDescent="0.3">
      <c r="K17" s="38"/>
    </row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7"/>
  <sheetViews>
    <sheetView workbookViewId="0">
      <selection activeCell="G19" sqref="G19"/>
    </sheetView>
  </sheetViews>
  <sheetFormatPr defaultRowHeight="14.4" x14ac:dyDescent="0.3"/>
  <cols>
    <col min="2" max="14" width="12.6640625" customWidth="1"/>
  </cols>
  <sheetData>
    <row r="3" spans="2:14" ht="16.2" thickBot="1" x14ac:dyDescent="0.35">
      <c r="B3" s="85" t="s">
        <v>36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2:14" ht="52.2" thickTop="1" thickBot="1" x14ac:dyDescent="0.35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1.4" thickBot="1" x14ac:dyDescent="0.35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" thickTop="1" x14ac:dyDescent="0.3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27" customHeight="1" x14ac:dyDescent="0.3">
      <c r="B7" s="23" t="s">
        <v>45</v>
      </c>
      <c r="C7" s="16" t="s">
        <v>3</v>
      </c>
      <c r="D7" s="24" t="s">
        <v>4</v>
      </c>
      <c r="E7" s="25" t="s">
        <v>23</v>
      </c>
      <c r="F7" s="26" t="s">
        <v>33</v>
      </c>
      <c r="G7" s="27"/>
      <c r="H7" s="27"/>
      <c r="I7" s="27"/>
      <c r="J7" s="27"/>
      <c r="K7" s="27"/>
      <c r="L7" s="27">
        <v>441.44</v>
      </c>
      <c r="M7" s="28"/>
      <c r="N7" s="17">
        <f>SUM(G7:M7)</f>
        <v>441.44</v>
      </c>
    </row>
    <row r="8" spans="2:14" ht="36" customHeight="1" x14ac:dyDescent="0.3">
      <c r="B8" s="23" t="s">
        <v>46</v>
      </c>
      <c r="C8" s="16" t="s">
        <v>3</v>
      </c>
      <c r="D8" s="24" t="s">
        <v>4</v>
      </c>
      <c r="E8" s="25" t="s">
        <v>23</v>
      </c>
      <c r="F8" s="26" t="s">
        <v>33</v>
      </c>
      <c r="G8" s="27">
        <v>184.59</v>
      </c>
      <c r="H8" s="27"/>
      <c r="I8" s="27"/>
      <c r="J8" s="27">
        <v>13.84</v>
      </c>
      <c r="K8" s="27"/>
      <c r="L8" s="27"/>
      <c r="M8" s="28"/>
      <c r="N8" s="17">
        <f>SUM(G8:M8)</f>
        <v>198.43</v>
      </c>
    </row>
    <row r="9" spans="2:14" ht="36" customHeight="1" x14ac:dyDescent="0.3">
      <c r="B9" s="23" t="s">
        <v>46</v>
      </c>
      <c r="C9" s="16" t="s">
        <v>3</v>
      </c>
      <c r="D9" s="24" t="s">
        <v>4</v>
      </c>
      <c r="E9" s="25" t="s">
        <v>23</v>
      </c>
      <c r="F9" s="26" t="s">
        <v>33</v>
      </c>
      <c r="G9" s="29">
        <v>133441.67000000001</v>
      </c>
      <c r="H9" s="29"/>
      <c r="I9" s="29"/>
      <c r="J9" s="29">
        <v>22017.86</v>
      </c>
      <c r="K9" s="29"/>
      <c r="L9" s="29"/>
      <c r="M9" s="30"/>
      <c r="N9" s="17">
        <f>SUM(G9:M9)</f>
        <v>155459.53000000003</v>
      </c>
    </row>
    <row r="10" spans="2:14" ht="44.25" customHeight="1" thickBot="1" x14ac:dyDescent="0.35">
      <c r="B10" s="31" t="s">
        <v>46</v>
      </c>
      <c r="C10" s="32" t="s">
        <v>3</v>
      </c>
      <c r="D10" s="33" t="s">
        <v>35</v>
      </c>
      <c r="E10" s="39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" thickTop="1" x14ac:dyDescent="0.3"/>
    <row r="17" spans="11:11" x14ac:dyDescent="0.3">
      <c r="K17" s="38"/>
    </row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1"/>
  <sheetViews>
    <sheetView workbookViewId="0">
      <selection activeCell="H18" sqref="H18"/>
    </sheetView>
  </sheetViews>
  <sheetFormatPr defaultRowHeight="14.4" x14ac:dyDescent="0.3"/>
  <cols>
    <col min="2" max="14" width="12.6640625" customWidth="1"/>
  </cols>
  <sheetData>
    <row r="3" spans="1:14" ht="16.2" thickBot="1" x14ac:dyDescent="0.35">
      <c r="B3" s="85" t="s">
        <v>36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ht="52.2" thickTop="1" thickBot="1" x14ac:dyDescent="0.35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1:14" ht="41.4" thickBot="1" x14ac:dyDescent="0.35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1:14" ht="15" thickTop="1" x14ac:dyDescent="0.3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1:14" ht="36" customHeight="1" x14ac:dyDescent="0.3">
      <c r="B7" s="40" t="s">
        <v>47</v>
      </c>
      <c r="C7" s="41" t="s">
        <v>3</v>
      </c>
      <c r="D7" s="42" t="s">
        <v>4</v>
      </c>
      <c r="E7" s="43" t="s">
        <v>23</v>
      </c>
      <c r="F7" s="44" t="s">
        <v>33</v>
      </c>
      <c r="G7" s="45">
        <v>213.74</v>
      </c>
      <c r="H7" s="45"/>
      <c r="I7" s="45"/>
      <c r="J7" s="45">
        <v>16.03</v>
      </c>
      <c r="K7" s="45"/>
      <c r="L7" s="45"/>
      <c r="M7" s="46"/>
      <c r="N7" s="17">
        <f>SUM(G7:M7)</f>
        <v>229.77</v>
      </c>
    </row>
    <row r="8" spans="1:14" ht="36" customHeight="1" x14ac:dyDescent="0.3">
      <c r="B8" s="40" t="s">
        <v>47</v>
      </c>
      <c r="C8" s="51" t="s">
        <v>3</v>
      </c>
      <c r="D8" s="52" t="s">
        <v>4</v>
      </c>
      <c r="E8" s="53" t="s">
        <v>23</v>
      </c>
      <c r="F8" s="54" t="s">
        <v>33</v>
      </c>
      <c r="G8" s="47">
        <v>138298.82</v>
      </c>
      <c r="H8" s="47"/>
      <c r="I8" s="47"/>
      <c r="J8" s="47">
        <v>22819.32</v>
      </c>
      <c r="K8" s="47"/>
      <c r="L8" s="47"/>
      <c r="M8" s="48"/>
      <c r="N8" s="65">
        <f>SUM(G8:M8)</f>
        <v>161118.14000000001</v>
      </c>
    </row>
    <row r="9" spans="1:14" ht="36" customHeight="1" x14ac:dyDescent="0.3">
      <c r="A9" s="64"/>
      <c r="B9" s="63" t="s">
        <v>47</v>
      </c>
      <c r="C9" s="41" t="s">
        <v>3</v>
      </c>
      <c r="D9" s="42" t="s">
        <v>35</v>
      </c>
      <c r="E9" s="60">
        <v>18683136487</v>
      </c>
      <c r="F9" s="41" t="s">
        <v>33</v>
      </c>
      <c r="G9" s="61"/>
      <c r="H9" s="61"/>
      <c r="I9" s="61"/>
      <c r="J9" s="61"/>
      <c r="K9" s="61"/>
      <c r="L9" s="61"/>
      <c r="M9" s="62">
        <v>388</v>
      </c>
      <c r="N9" s="66">
        <f>G9+H9+I9+J9+K9+L9+P9+M9</f>
        <v>388</v>
      </c>
    </row>
    <row r="10" spans="1:14" ht="44.25" customHeight="1" thickBot="1" x14ac:dyDescent="0.35">
      <c r="B10" s="55" t="s">
        <v>48</v>
      </c>
      <c r="C10" s="49" t="s">
        <v>3</v>
      </c>
      <c r="D10" s="50" t="s">
        <v>4</v>
      </c>
      <c r="E10" s="67" t="s">
        <v>23</v>
      </c>
      <c r="F10" s="56" t="s">
        <v>33</v>
      </c>
      <c r="G10" s="57"/>
      <c r="H10" s="57"/>
      <c r="I10" s="57"/>
      <c r="J10" s="57"/>
      <c r="K10" s="57"/>
      <c r="L10" s="57">
        <v>17700</v>
      </c>
      <c r="M10" s="58"/>
      <c r="N10" s="59">
        <f>G10+H10+I10+J10+K10+L10+P10+M10</f>
        <v>17700</v>
      </c>
    </row>
    <row r="11" spans="1:14" ht="15" thickTop="1" x14ac:dyDescent="0.3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1"/>
  <sheetViews>
    <sheetView workbookViewId="0">
      <selection activeCell="E18" sqref="E18"/>
    </sheetView>
  </sheetViews>
  <sheetFormatPr defaultRowHeight="14.4" x14ac:dyDescent="0.3"/>
  <cols>
    <col min="2" max="14" width="12.6640625" customWidth="1"/>
  </cols>
  <sheetData>
    <row r="3" spans="1:14" ht="16.2" thickBot="1" x14ac:dyDescent="0.35">
      <c r="B3" s="85" t="s">
        <v>36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ht="52.2" thickTop="1" thickBot="1" x14ac:dyDescent="0.35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1:14" ht="41.4" thickBot="1" x14ac:dyDescent="0.35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1:14" ht="15" thickTop="1" x14ac:dyDescent="0.3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1:14" ht="36" customHeight="1" x14ac:dyDescent="0.3">
      <c r="B7" s="23" t="s">
        <v>49</v>
      </c>
      <c r="C7" s="16" t="s">
        <v>3</v>
      </c>
      <c r="D7" s="24" t="s">
        <v>4</v>
      </c>
      <c r="E7" s="25" t="s">
        <v>23</v>
      </c>
      <c r="F7" s="26" t="s">
        <v>33</v>
      </c>
      <c r="G7" s="27">
        <v>101.78</v>
      </c>
      <c r="H7" s="27"/>
      <c r="I7" s="27"/>
      <c r="J7" s="27">
        <v>7.63</v>
      </c>
      <c r="K7" s="27"/>
      <c r="L7" s="27"/>
      <c r="M7" s="28"/>
      <c r="N7" s="17">
        <f>SUM(G7:M7)</f>
        <v>109.41</v>
      </c>
    </row>
    <row r="8" spans="1:14" ht="36" customHeight="1" x14ac:dyDescent="0.3">
      <c r="B8" s="23" t="s">
        <v>49</v>
      </c>
      <c r="C8" s="68" t="s">
        <v>3</v>
      </c>
      <c r="D8" s="69" t="s">
        <v>4</v>
      </c>
      <c r="E8" s="70" t="s">
        <v>23</v>
      </c>
      <c r="F8" s="71" t="s">
        <v>33</v>
      </c>
      <c r="G8" s="29">
        <v>130113.32</v>
      </c>
      <c r="H8" s="29"/>
      <c r="I8" s="29"/>
      <c r="J8" s="29">
        <v>21468.75</v>
      </c>
      <c r="K8" s="29"/>
      <c r="L8" s="29"/>
      <c r="M8" s="30"/>
      <c r="N8" s="65">
        <f>SUM(G8:M8)</f>
        <v>151582.07</v>
      </c>
    </row>
    <row r="9" spans="1:14" ht="36" customHeight="1" x14ac:dyDescent="0.3">
      <c r="A9" s="64"/>
      <c r="B9" s="72" t="s">
        <v>49</v>
      </c>
      <c r="C9" s="16" t="s">
        <v>3</v>
      </c>
      <c r="D9" s="24" t="s">
        <v>35</v>
      </c>
      <c r="E9" s="73">
        <v>18683136487</v>
      </c>
      <c r="F9" s="16" t="s">
        <v>33</v>
      </c>
      <c r="G9" s="74"/>
      <c r="H9" s="74"/>
      <c r="I9" s="74"/>
      <c r="J9" s="74"/>
      <c r="K9" s="74"/>
      <c r="L9" s="74"/>
      <c r="M9" s="75">
        <v>388</v>
      </c>
      <c r="N9" s="66">
        <f>G9+H9+I9+J9+K9+L9+P9+M9</f>
        <v>388</v>
      </c>
    </row>
    <row r="10" spans="1:14" ht="44.25" customHeight="1" thickBot="1" x14ac:dyDescent="0.35">
      <c r="B10" s="76" t="s">
        <v>50</v>
      </c>
      <c r="C10" s="32" t="s">
        <v>3</v>
      </c>
      <c r="D10" s="33" t="s">
        <v>4</v>
      </c>
      <c r="E10" s="77" t="s">
        <v>23</v>
      </c>
      <c r="F10" s="78" t="s">
        <v>33</v>
      </c>
      <c r="G10" s="79"/>
      <c r="H10" s="79"/>
      <c r="I10" s="79"/>
      <c r="J10" s="79"/>
      <c r="K10" s="79"/>
      <c r="L10" s="79">
        <v>780.69</v>
      </c>
      <c r="M10" s="80"/>
      <c r="N10" s="59">
        <f>G10+H10+I10+J10+K10+L10+P10+M10</f>
        <v>780.69</v>
      </c>
    </row>
    <row r="11" spans="1:14" ht="15" thickTop="1" x14ac:dyDescent="0.3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"/>
  <sheetViews>
    <sheetView workbookViewId="0">
      <selection activeCell="G22" sqref="G22"/>
    </sheetView>
  </sheetViews>
  <sheetFormatPr defaultRowHeight="14.4" x14ac:dyDescent="0.3"/>
  <cols>
    <col min="2" max="14" width="12.6640625" customWidth="1"/>
  </cols>
  <sheetData>
    <row r="3" spans="1:14" ht="16.2" thickBot="1" x14ac:dyDescent="0.35">
      <c r="B3" s="85" t="s">
        <v>36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ht="52.2" thickTop="1" thickBot="1" x14ac:dyDescent="0.35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1:14" ht="41.4" thickBot="1" x14ac:dyDescent="0.35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1:14" ht="15" thickTop="1" x14ac:dyDescent="0.3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1:14" ht="36" customHeight="1" x14ac:dyDescent="0.3">
      <c r="B7" s="23" t="s">
        <v>51</v>
      </c>
      <c r="C7" s="68" t="s">
        <v>3</v>
      </c>
      <c r="D7" s="69" t="s">
        <v>4</v>
      </c>
      <c r="E7" s="70" t="s">
        <v>23</v>
      </c>
      <c r="F7" s="71" t="s">
        <v>33</v>
      </c>
      <c r="G7" s="29">
        <v>126201.77</v>
      </c>
      <c r="H7" s="29"/>
      <c r="I7" s="29"/>
      <c r="J7" s="29">
        <v>20823.25</v>
      </c>
      <c r="K7" s="29"/>
      <c r="L7" s="29"/>
      <c r="M7" s="30"/>
      <c r="N7" s="65">
        <f>SUM(G7:M7)</f>
        <v>147025.02000000002</v>
      </c>
    </row>
    <row r="8" spans="1:14" ht="36" customHeight="1" x14ac:dyDescent="0.3">
      <c r="A8" s="64"/>
      <c r="B8" s="72" t="s">
        <v>51</v>
      </c>
      <c r="C8" s="16" t="s">
        <v>3</v>
      </c>
      <c r="D8" s="24" t="s">
        <v>35</v>
      </c>
      <c r="E8" s="73">
        <v>18683136487</v>
      </c>
      <c r="F8" s="16" t="s">
        <v>33</v>
      </c>
      <c r="G8" s="74"/>
      <c r="H8" s="74"/>
      <c r="I8" s="74"/>
      <c r="J8" s="74"/>
      <c r="K8" s="74"/>
      <c r="L8" s="74"/>
      <c r="M8" s="75">
        <v>388</v>
      </c>
      <c r="N8" s="66">
        <f>G8+H8+I8+J8+K8+L8+P8+M8</f>
        <v>388</v>
      </c>
    </row>
    <row r="9" spans="1:14" ht="44.25" customHeight="1" thickBot="1" x14ac:dyDescent="0.35">
      <c r="B9" s="76" t="s">
        <v>52</v>
      </c>
      <c r="C9" s="32" t="s">
        <v>3</v>
      </c>
      <c r="D9" s="33" t="s">
        <v>4</v>
      </c>
      <c r="E9" s="77" t="s">
        <v>23</v>
      </c>
      <c r="F9" s="78" t="s">
        <v>33</v>
      </c>
      <c r="G9" s="79"/>
      <c r="H9" s="79"/>
      <c r="I9" s="79"/>
      <c r="J9" s="79"/>
      <c r="K9" s="79"/>
      <c r="L9" s="79">
        <v>1071.3800000000001</v>
      </c>
      <c r="M9" s="80"/>
      <c r="N9" s="59">
        <f>G9+H9+I9+J9+K9+L9+P9+M9</f>
        <v>1071.3800000000001</v>
      </c>
    </row>
    <row r="10" spans="1:14" ht="15" thickTop="1" x14ac:dyDescent="0.3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"/>
  <sheetViews>
    <sheetView tabSelected="1" workbookViewId="0">
      <selection activeCell="E20" sqref="E20"/>
    </sheetView>
  </sheetViews>
  <sheetFormatPr defaultRowHeight="14.4" x14ac:dyDescent="0.3"/>
  <cols>
    <col min="2" max="14" width="12.6640625" customWidth="1"/>
  </cols>
  <sheetData>
    <row r="3" spans="1:14" ht="16.2" thickBot="1" x14ac:dyDescent="0.35">
      <c r="B3" s="85" t="s">
        <v>36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ht="52.2" thickTop="1" thickBot="1" x14ac:dyDescent="0.35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1:14" ht="41.4" thickBot="1" x14ac:dyDescent="0.35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1:14" ht="15" thickTop="1" x14ac:dyDescent="0.3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1:14" ht="36" customHeight="1" x14ac:dyDescent="0.3">
      <c r="B7" s="23" t="s">
        <v>53</v>
      </c>
      <c r="C7" s="68" t="s">
        <v>3</v>
      </c>
      <c r="D7" s="69" t="s">
        <v>4</v>
      </c>
      <c r="E7" s="70" t="s">
        <v>23</v>
      </c>
      <c r="F7" s="71" t="s">
        <v>33</v>
      </c>
      <c r="G7" s="29">
        <v>130240.9</v>
      </c>
      <c r="H7" s="29"/>
      <c r="I7" s="29"/>
      <c r="J7" s="29">
        <v>21489.77</v>
      </c>
      <c r="K7" s="29"/>
      <c r="L7" s="29"/>
      <c r="M7" s="30"/>
      <c r="N7" s="65">
        <f>SUM(G7:M7)</f>
        <v>151730.66999999998</v>
      </c>
    </row>
    <row r="8" spans="1:14" ht="36" customHeight="1" thickBot="1" x14ac:dyDescent="0.35">
      <c r="A8" s="64"/>
      <c r="B8" s="31" t="s">
        <v>53</v>
      </c>
      <c r="C8" s="32" t="s">
        <v>3</v>
      </c>
      <c r="D8" s="33" t="s">
        <v>35</v>
      </c>
      <c r="E8" s="81">
        <v>18683136487</v>
      </c>
      <c r="F8" s="32" t="s">
        <v>33</v>
      </c>
      <c r="G8" s="82"/>
      <c r="H8" s="82"/>
      <c r="I8" s="82"/>
      <c r="J8" s="82"/>
      <c r="K8" s="82"/>
      <c r="L8" s="82"/>
      <c r="M8" s="83">
        <v>388</v>
      </c>
      <c r="N8" s="84">
        <f>G8+H8+I8+J8+K8+L8+P8+M8</f>
        <v>388</v>
      </c>
    </row>
    <row r="9" spans="1:14" ht="15" thickTop="1" x14ac:dyDescent="0.3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01</vt:lpstr>
      <vt:lpstr>02</vt:lpstr>
      <vt:lpstr>03</vt:lpstr>
      <vt:lpstr>04</vt:lpstr>
      <vt:lpstr>05</vt:lpstr>
      <vt:lpstr>06</vt:lpstr>
      <vt:lpstr>07</vt:lpstr>
      <vt:lpstr>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2025-09-10T07:40:56Z</dcterms:modified>
</cp:coreProperties>
</file>