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0C958E31-BD46-4D06-A0F6-435C6E2304B6}" xr6:coauthVersionLast="47" xr6:coauthVersionMax="47" xr10:uidLastSave="{00000000-0000-0000-0000-000000000000}"/>
  <bookViews>
    <workbookView xWindow="-120" yWindow="-120" windowWidth="29040" windowHeight="15720" activeTab="9" xr2:uid="{00000000-000D-0000-FFFF-FFFF00000000}"/>
  </bookViews>
  <sheets>
    <sheet name="01" sheetId="15" r:id="rId1"/>
    <sheet name="02" sheetId="17" r:id="rId2"/>
    <sheet name="03" sheetId="18" r:id="rId3"/>
    <sheet name="04" sheetId="19" r:id="rId4"/>
    <sheet name="05" sheetId="20" r:id="rId5"/>
    <sheet name="06" sheetId="21" r:id="rId6"/>
    <sheet name="07" sheetId="22" r:id="rId7"/>
    <sheet name="08" sheetId="23" r:id="rId8"/>
    <sheet name="09" sheetId="24" r:id="rId9"/>
    <sheet name="10" sheetId="25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7" i="25" l="1"/>
  <c r="N10" i="25"/>
  <c r="N9" i="25"/>
  <c r="N8" i="25"/>
  <c r="N9" i="24"/>
  <c r="N10" i="24"/>
  <c r="N8" i="24"/>
  <c r="N8" i="23"/>
  <c r="N7" i="23"/>
  <c r="N9" i="22"/>
  <c r="N8" i="22"/>
  <c r="N7" i="22"/>
  <c r="N10" i="21"/>
  <c r="N9" i="21"/>
  <c r="N8" i="21"/>
  <c r="N7" i="21"/>
  <c r="N9" i="20"/>
  <c r="N10" i="20"/>
  <c r="N8" i="20"/>
  <c r="N7" i="20"/>
  <c r="N7" i="19"/>
  <c r="N10" i="19"/>
  <c r="N9" i="19"/>
  <c r="N8" i="19"/>
  <c r="N10" i="18"/>
  <c r="N8" i="18"/>
  <c r="N7" i="18"/>
  <c r="N10" i="17"/>
  <c r="N9" i="17"/>
  <c r="N8" i="17"/>
  <c r="N7" i="17"/>
  <c r="N10" i="15"/>
  <c r="N9" i="15"/>
  <c r="N8" i="15"/>
  <c r="N7" i="15"/>
</calcChain>
</file>

<file path=xl/sharedStrings.xml><?xml version="1.0" encoding="utf-8"?>
<sst xmlns="http://schemas.openxmlformats.org/spreadsheetml/2006/main" count="575" uniqueCount="58">
  <si>
    <t>Isplatitelj</t>
  </si>
  <si>
    <t>Naziv primatelja</t>
  </si>
  <si>
    <t>OIB  primatelja</t>
  </si>
  <si>
    <t>MZO</t>
  </si>
  <si>
    <t>GDPR</t>
  </si>
  <si>
    <t>Svrha isplate</t>
  </si>
  <si>
    <t>1.</t>
  </si>
  <si>
    <t>2.</t>
  </si>
  <si>
    <t>3.</t>
  </si>
  <si>
    <t>4.</t>
  </si>
  <si>
    <t>5.</t>
  </si>
  <si>
    <t>6.</t>
  </si>
  <si>
    <t>7.</t>
  </si>
  <si>
    <t>8.</t>
  </si>
  <si>
    <t>10.</t>
  </si>
  <si>
    <t>11.</t>
  </si>
  <si>
    <t>12.</t>
  </si>
  <si>
    <t>14.</t>
  </si>
  <si>
    <t>Vrsta rashoda 3111 Plaće za redovan rad</t>
  </si>
  <si>
    <t>Vrsta rashoda 3113 Plaće za prekovremeni rad</t>
  </si>
  <si>
    <t>Vrsta rashoda 3132 Doprinosi za  obvezno zdravstvenom osiguranje</t>
  </si>
  <si>
    <t>Vrsta rashoda 3121 Ostali rashodi za zaposlene</t>
  </si>
  <si>
    <t>Odgojno-obrazovno, administrativno i tehničko osoblje</t>
  </si>
  <si>
    <t>GDPR/kategorija primatelja 2</t>
  </si>
  <si>
    <t>Datum</t>
  </si>
  <si>
    <t>Nadležno ministrstvo</t>
  </si>
  <si>
    <t xml:space="preserve">Kategorija primatelja 2 </t>
  </si>
  <si>
    <t>Iznos EURO</t>
  </si>
  <si>
    <t>Kategorija primatelja 2</t>
  </si>
  <si>
    <t>Datum primitka isplate primatelja</t>
  </si>
  <si>
    <t xml:space="preserve">Ukupno </t>
  </si>
  <si>
    <t>Suma Odjeljka na datum primanja</t>
  </si>
  <si>
    <t>Vrsta rashoda 3295 Pristojbe i naknade</t>
  </si>
  <si>
    <t>A550101</t>
  </si>
  <si>
    <t>Vrsta rashoda 3237 Ugovori o djelu</t>
  </si>
  <si>
    <t>DRŽAVNI PRORAČUN RH</t>
  </si>
  <si>
    <t>Informacije o trošenju sredstava korisnika proračuna JLP(r)S PRIRODOSLOVNA I GRAFIČKA ŠKOLA RIJEKA  temeljem čl.144,  stavka 10. Zakona o proračunu</t>
  </si>
  <si>
    <t>13.</t>
  </si>
  <si>
    <t xml:space="preserve">Vrsta rashoda 3291- naknada čl. Povjerenstva </t>
  </si>
  <si>
    <t>27.01.2025.</t>
  </si>
  <si>
    <t>10.02.2025.</t>
  </si>
  <si>
    <t>27.02.2025.</t>
  </si>
  <si>
    <t>11.03.2025.</t>
  </si>
  <si>
    <t>10.04.2025.</t>
  </si>
  <si>
    <t>15.04.2025.</t>
  </si>
  <si>
    <t>25.04.2025.</t>
  </si>
  <si>
    <t>09.05.2025.</t>
  </si>
  <si>
    <t>09.06.2025.</t>
  </si>
  <si>
    <t>17.06.2025.</t>
  </si>
  <si>
    <t>10.07.2025.</t>
  </si>
  <si>
    <t>27.06.2025.</t>
  </si>
  <si>
    <t>11.08.2025.</t>
  </si>
  <si>
    <t>25.07.2025.</t>
  </si>
  <si>
    <t>09.09.2025.</t>
  </si>
  <si>
    <t>09.10.2025.</t>
  </si>
  <si>
    <t>26.09.2025.</t>
  </si>
  <si>
    <t>28.10.2025.</t>
  </si>
  <si>
    <t>10.11.2025.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</si>
</sst>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51">
    <border>
      <left/>
      <right/>
      <top/>
      <bottom/>
      <diagonal/>
    </border>
    <border>
      <left style="double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ouble">
        <color auto="1"/>
      </right>
      <top style="dashed">
        <color auto="1"/>
      </top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ouble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ouble">
        <color auto="1"/>
      </bottom>
      <diagonal/>
    </border>
    <border>
      <left style="double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ouble">
        <color auto="1"/>
      </right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ouble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dotted">
        <color indexed="64"/>
      </left>
      <right/>
      <top style="dotted">
        <color indexed="64"/>
      </top>
      <bottom style="double">
        <color indexed="64"/>
      </bottom>
      <diagonal/>
    </border>
    <border>
      <left style="dashed">
        <color auto="1"/>
      </left>
      <right style="dashed">
        <color auto="1"/>
      </right>
      <top style="dotted">
        <color indexed="64"/>
      </top>
      <bottom style="double">
        <color indexed="64"/>
      </bottom>
      <diagonal/>
    </border>
    <border>
      <left style="dashed">
        <color auto="1"/>
      </left>
      <right style="dotted">
        <color indexed="64"/>
      </right>
      <top style="dotted">
        <color indexed="64"/>
      </top>
      <bottom style="double">
        <color indexed="64"/>
      </bottom>
      <diagonal/>
    </border>
    <border>
      <left/>
      <right style="double">
        <color auto="1"/>
      </right>
      <top style="dashed">
        <color auto="1"/>
      </top>
      <bottom style="double">
        <color indexed="64"/>
      </bottom>
      <diagonal/>
    </border>
    <border>
      <left style="double">
        <color auto="1"/>
      </left>
      <right style="dashed">
        <color auto="1"/>
      </right>
      <top/>
      <bottom style="double">
        <color auto="1"/>
      </bottom>
      <diagonal/>
    </border>
    <border>
      <left style="dashed">
        <color auto="1"/>
      </left>
      <right style="dashed">
        <color auto="1"/>
      </right>
      <top/>
      <bottom style="double">
        <color auto="1"/>
      </bottom>
      <diagonal/>
    </border>
    <border>
      <left style="dashed">
        <color auto="1"/>
      </left>
      <right style="dashed">
        <color auto="1"/>
      </right>
      <top style="dotted">
        <color indexed="64"/>
      </top>
      <bottom style="dotted">
        <color indexed="64"/>
      </bottom>
      <diagonal/>
    </border>
    <border>
      <left style="dashed">
        <color auto="1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auto="1"/>
      </left>
      <right style="double">
        <color auto="1"/>
      </right>
      <top/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 style="double">
        <color auto="1"/>
      </left>
      <right style="dashed">
        <color auto="1"/>
      </right>
      <top/>
      <bottom style="medium">
        <color indexed="64"/>
      </bottom>
      <diagonal/>
    </border>
    <border>
      <left style="dashed">
        <color auto="1"/>
      </left>
      <right style="dashed">
        <color auto="1"/>
      </right>
      <top/>
      <bottom style="medium">
        <color indexed="64"/>
      </bottom>
      <diagonal/>
    </border>
    <border>
      <left style="dashed">
        <color auto="1"/>
      </left>
      <right style="double">
        <color auto="1"/>
      </right>
      <top/>
      <bottom style="medium">
        <color indexed="64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/>
      <diagonal/>
    </border>
    <border>
      <left/>
      <right style="double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 style="dotted">
        <color indexed="64"/>
      </top>
      <bottom/>
      <diagonal/>
    </border>
    <border>
      <left style="dashed">
        <color auto="1"/>
      </left>
      <right style="dotted">
        <color indexed="64"/>
      </right>
      <top style="dotted">
        <color indexed="64"/>
      </top>
      <bottom/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ashed">
        <color auto="1"/>
      </bottom>
      <diagonal/>
    </border>
    <border>
      <left style="dotted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otted">
        <color indexed="64"/>
      </right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  <border>
      <left style="dotted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auto="1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/>
      <right style="double">
        <color indexed="64"/>
      </right>
      <top/>
      <bottom/>
      <diagonal/>
    </border>
    <border>
      <left style="dotted">
        <color indexed="64"/>
      </left>
      <right style="double">
        <color indexed="64"/>
      </right>
      <top style="dashed">
        <color auto="1"/>
      </top>
      <bottom style="dashed">
        <color auto="1"/>
      </bottom>
      <diagonal/>
    </border>
    <border>
      <left style="dotted">
        <color indexed="64"/>
      </left>
      <right style="double">
        <color indexed="64"/>
      </right>
      <top style="dashed">
        <color auto="1"/>
      </top>
      <bottom/>
      <diagonal/>
    </border>
    <border>
      <left style="dotted">
        <color indexed="64"/>
      </left>
      <right style="dashed">
        <color auto="1"/>
      </right>
      <top style="dashed">
        <color auto="1"/>
      </top>
      <bottom style="double">
        <color indexed="64"/>
      </bottom>
      <diagonal/>
    </border>
    <border>
      <left style="dotted">
        <color indexed="64"/>
      </left>
      <right/>
      <top style="dashed">
        <color auto="1"/>
      </top>
      <bottom style="double">
        <color indexed="64"/>
      </bottom>
      <diagonal/>
    </border>
    <border>
      <left style="dashed">
        <color auto="1"/>
      </left>
      <right style="dotted">
        <color indexed="64"/>
      </right>
      <top style="dashed">
        <color auto="1"/>
      </top>
      <bottom style="double">
        <color indexed="64"/>
      </bottom>
      <diagonal/>
    </border>
    <border>
      <left style="dotted">
        <color indexed="64"/>
      </left>
      <right style="double">
        <color indexed="64"/>
      </right>
      <top style="dashed">
        <color auto="1"/>
      </top>
      <bottom style="double">
        <color indexed="64"/>
      </bottom>
      <diagonal/>
    </border>
    <border>
      <left style="dashed">
        <color auto="1"/>
      </left>
      <right style="dashed">
        <color auto="1"/>
      </right>
      <top/>
      <bottom/>
      <diagonal/>
    </border>
    <border>
      <left style="dashed">
        <color auto="1"/>
      </left>
      <right style="dotted">
        <color indexed="64"/>
      </right>
      <top/>
      <bottom/>
      <diagonal/>
    </border>
    <border>
      <left style="double">
        <color auto="1"/>
      </left>
      <right style="dashed">
        <color auto="1"/>
      </right>
      <top/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3" fillId="0" borderId="6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4" fontId="7" fillId="3" borderId="3" xfId="0" applyNumberFormat="1" applyFont="1" applyFill="1" applyBorder="1" applyAlignment="1">
      <alignment horizontal="center" wrapText="1"/>
    </xf>
    <xf numFmtId="4" fontId="7" fillId="3" borderId="15" xfId="0" applyNumberFormat="1" applyFont="1" applyFill="1" applyBorder="1" applyAlignment="1">
      <alignment horizont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wrapText="1"/>
    </xf>
    <xf numFmtId="0" fontId="8" fillId="4" borderId="2" xfId="0" applyFont="1" applyFill="1" applyBorder="1" applyAlignment="1">
      <alignment horizontal="center" wrapText="1"/>
    </xf>
    <xf numFmtId="4" fontId="7" fillId="3" borderId="26" xfId="0" applyNumberFormat="1" applyFont="1" applyFill="1" applyBorder="1" applyAlignment="1">
      <alignment horizontal="center" wrapText="1"/>
    </xf>
    <xf numFmtId="0" fontId="5" fillId="4" borderId="2" xfId="0" applyFont="1" applyFill="1" applyBorder="1" applyAlignment="1">
      <alignment horizontal="center" wrapText="1"/>
    </xf>
    <xf numFmtId="0" fontId="5" fillId="4" borderId="7" xfId="0" applyFont="1" applyFill="1" applyBorder="1" applyAlignment="1">
      <alignment horizontal="center" wrapText="1"/>
    </xf>
    <xf numFmtId="0" fontId="3" fillId="4" borderId="7" xfId="0" applyFont="1" applyFill="1" applyBorder="1" applyAlignment="1">
      <alignment horizontal="center" wrapText="1"/>
    </xf>
    <xf numFmtId="4" fontId="5" fillId="4" borderId="7" xfId="0" applyNumberFormat="1" applyFont="1" applyFill="1" applyBorder="1" applyAlignment="1">
      <alignment horizontal="center" wrapText="1"/>
    </xf>
    <xf numFmtId="0" fontId="3" fillId="4" borderId="10" xfId="0" applyFont="1" applyFill="1" applyBorder="1" applyAlignment="1">
      <alignment horizontal="center" wrapText="1"/>
    </xf>
    <xf numFmtId="0" fontId="8" fillId="4" borderId="25" xfId="0" applyFont="1" applyFill="1" applyBorder="1" applyAlignment="1">
      <alignment wrapText="1"/>
    </xf>
    <xf numFmtId="0" fontId="8" fillId="4" borderId="11" xfId="0" applyFont="1" applyFill="1" applyBorder="1" applyAlignment="1">
      <alignment horizontal="center" wrapText="1"/>
    </xf>
    <xf numFmtId="0" fontId="8" fillId="4" borderId="30" xfId="0" applyFont="1" applyFill="1" applyBorder="1" applyAlignment="1">
      <alignment horizontal="center" wrapText="1"/>
    </xf>
    <xf numFmtId="0" fontId="8" fillId="4" borderId="29" xfId="0" applyFont="1" applyFill="1" applyBorder="1" applyAlignment="1">
      <alignment horizontal="center" wrapText="1"/>
    </xf>
    <xf numFmtId="4" fontId="8" fillId="4" borderId="18" xfId="0" applyNumberFormat="1" applyFont="1" applyFill="1" applyBorder="1" applyAlignment="1">
      <alignment horizontal="center" wrapText="1"/>
    </xf>
    <xf numFmtId="4" fontId="8" fillId="4" borderId="19" xfId="0" applyNumberFormat="1" applyFont="1" applyFill="1" applyBorder="1" applyAlignment="1">
      <alignment horizontal="center" wrapText="1"/>
    </xf>
    <xf numFmtId="4" fontId="8" fillId="4" borderId="27" xfId="0" applyNumberFormat="1" applyFont="1" applyFill="1" applyBorder="1" applyAlignment="1">
      <alignment horizontal="center" wrapText="1"/>
    </xf>
    <xf numFmtId="4" fontId="8" fillId="4" borderId="28" xfId="0" applyNumberFormat="1" applyFont="1" applyFill="1" applyBorder="1" applyAlignment="1">
      <alignment horizontal="center" wrapText="1"/>
    </xf>
    <xf numFmtId="0" fontId="8" fillId="4" borderId="4" xfId="0" applyFont="1" applyFill="1" applyBorder="1" applyAlignment="1">
      <alignment wrapText="1"/>
    </xf>
    <xf numFmtId="0" fontId="8" fillId="4" borderId="5" xfId="0" applyFont="1" applyFill="1" applyBorder="1" applyAlignment="1">
      <alignment horizontal="center" wrapText="1"/>
    </xf>
    <xf numFmtId="0" fontId="8" fillId="4" borderId="9" xfId="0" applyFont="1" applyFill="1" applyBorder="1" applyAlignment="1">
      <alignment horizontal="center" wrapText="1"/>
    </xf>
    <xf numFmtId="0" fontId="6" fillId="4" borderId="12" xfId="0" applyFont="1" applyFill="1" applyBorder="1" applyAlignment="1">
      <alignment horizontal="center"/>
    </xf>
    <xf numFmtId="0" fontId="8" fillId="4" borderId="13" xfId="0" applyFont="1" applyFill="1" applyBorder="1" applyAlignment="1">
      <alignment horizontal="center" wrapText="1"/>
    </xf>
    <xf numFmtId="4" fontId="8" fillId="4" borderId="13" xfId="0" applyNumberFormat="1" applyFont="1" applyFill="1" applyBorder="1" applyAlignment="1">
      <alignment horizontal="center" wrapText="1"/>
    </xf>
    <xf numFmtId="4" fontId="8" fillId="4" borderId="14" xfId="0" applyNumberFormat="1" applyFont="1" applyFill="1" applyBorder="1" applyAlignment="1">
      <alignment horizontal="center" wrapText="1"/>
    </xf>
    <xf numFmtId="0" fontId="0" fillId="0" borderId="32" xfId="0" applyBorder="1"/>
    <xf numFmtId="0" fontId="6" fillId="4" borderId="31" xfId="0" applyFont="1" applyFill="1" applyBorder="1" applyAlignment="1">
      <alignment horizontal="center"/>
    </xf>
    <xf numFmtId="0" fontId="8" fillId="5" borderId="25" xfId="0" applyFont="1" applyFill="1" applyBorder="1" applyAlignment="1">
      <alignment wrapText="1"/>
    </xf>
    <xf numFmtId="0" fontId="8" fillId="5" borderId="2" xfId="0" applyFont="1" applyFill="1" applyBorder="1" applyAlignment="1">
      <alignment horizontal="center" wrapText="1"/>
    </xf>
    <xf numFmtId="0" fontId="8" fillId="5" borderId="11" xfId="0" applyFont="1" applyFill="1" applyBorder="1" applyAlignment="1">
      <alignment horizontal="center" wrapText="1"/>
    </xf>
    <xf numFmtId="0" fontId="8" fillId="5" borderId="30" xfId="0" applyFont="1" applyFill="1" applyBorder="1" applyAlignment="1">
      <alignment horizontal="center" wrapText="1"/>
    </xf>
    <xf numFmtId="0" fontId="8" fillId="5" borderId="29" xfId="0" applyFont="1" applyFill="1" applyBorder="1" applyAlignment="1">
      <alignment horizontal="center" wrapText="1"/>
    </xf>
    <xf numFmtId="4" fontId="8" fillId="5" borderId="18" xfId="0" applyNumberFormat="1" applyFont="1" applyFill="1" applyBorder="1" applyAlignment="1">
      <alignment horizontal="center" wrapText="1"/>
    </xf>
    <xf numFmtId="4" fontId="8" fillId="5" borderId="19" xfId="0" applyNumberFormat="1" applyFont="1" applyFill="1" applyBorder="1" applyAlignment="1">
      <alignment horizontal="center" wrapText="1"/>
    </xf>
    <xf numFmtId="4" fontId="8" fillId="5" borderId="27" xfId="0" applyNumberFormat="1" applyFont="1" applyFill="1" applyBorder="1" applyAlignment="1">
      <alignment horizontal="center" wrapText="1"/>
    </xf>
    <xf numFmtId="4" fontId="8" fillId="5" borderId="28" xfId="0" applyNumberFormat="1" applyFont="1" applyFill="1" applyBorder="1" applyAlignment="1">
      <alignment horizontal="center" wrapText="1"/>
    </xf>
    <xf numFmtId="0" fontId="8" fillId="5" borderId="5" xfId="0" applyFont="1" applyFill="1" applyBorder="1" applyAlignment="1">
      <alignment horizontal="center" wrapText="1"/>
    </xf>
    <xf numFmtId="0" fontId="8" fillId="5" borderId="9" xfId="0" applyFont="1" applyFill="1" applyBorder="1" applyAlignment="1">
      <alignment horizontal="center" wrapText="1"/>
    </xf>
    <xf numFmtId="0" fontId="8" fillId="5" borderId="33" xfId="0" applyFont="1" applyFill="1" applyBorder="1" applyAlignment="1">
      <alignment horizontal="center" wrapText="1"/>
    </xf>
    <xf numFmtId="0" fontId="8" fillId="5" borderId="34" xfId="0" applyFont="1" applyFill="1" applyBorder="1" applyAlignment="1">
      <alignment horizontal="center" wrapText="1"/>
    </xf>
    <xf numFmtId="0" fontId="8" fillId="5" borderId="35" xfId="0" applyFont="1" applyFill="1" applyBorder="1" applyAlignment="1">
      <alignment horizontal="center" wrapText="1"/>
    </xf>
    <xf numFmtId="0" fontId="8" fillId="5" borderId="36" xfId="0" applyFont="1" applyFill="1" applyBorder="1" applyAlignment="1">
      <alignment horizontal="center" wrapText="1"/>
    </xf>
    <xf numFmtId="0" fontId="8" fillId="5" borderId="16" xfId="0" applyFont="1" applyFill="1" applyBorder="1" applyAlignment="1">
      <alignment wrapText="1"/>
    </xf>
    <xf numFmtId="0" fontId="8" fillId="5" borderId="17" xfId="0" applyFont="1" applyFill="1" applyBorder="1" applyAlignment="1">
      <alignment horizontal="center" wrapText="1"/>
    </xf>
    <xf numFmtId="4" fontId="8" fillId="5" borderId="17" xfId="0" applyNumberFormat="1" applyFont="1" applyFill="1" applyBorder="1" applyAlignment="1">
      <alignment horizontal="center" wrapText="1"/>
    </xf>
    <xf numFmtId="4" fontId="8" fillId="5" borderId="37" xfId="0" applyNumberFormat="1" applyFont="1" applyFill="1" applyBorder="1" applyAlignment="1">
      <alignment horizontal="center" wrapText="1"/>
    </xf>
    <xf numFmtId="4" fontId="7" fillId="3" borderId="38" xfId="0" applyNumberFormat="1" applyFont="1" applyFill="1" applyBorder="1" applyAlignment="1">
      <alignment horizontal="center" wrapText="1"/>
    </xf>
    <xf numFmtId="0" fontId="6" fillId="5" borderId="39" xfId="0" applyFont="1" applyFill="1" applyBorder="1" applyAlignment="1">
      <alignment horizontal="center"/>
    </xf>
    <xf numFmtId="4" fontId="8" fillId="5" borderId="2" xfId="0" applyNumberFormat="1" applyFont="1" applyFill="1" applyBorder="1" applyAlignment="1">
      <alignment horizontal="center" wrapText="1"/>
    </xf>
    <xf numFmtId="4" fontId="8" fillId="5" borderId="40" xfId="0" applyNumberFormat="1" applyFont="1" applyFill="1" applyBorder="1" applyAlignment="1">
      <alignment horizontal="center" wrapText="1"/>
    </xf>
    <xf numFmtId="0" fontId="8" fillId="5" borderId="29" xfId="0" applyFont="1" applyFill="1" applyBorder="1" applyAlignment="1">
      <alignment wrapText="1"/>
    </xf>
    <xf numFmtId="0" fontId="0" fillId="0" borderId="41" xfId="0" applyBorder="1"/>
    <xf numFmtId="4" fontId="7" fillId="3" borderId="43" xfId="0" applyNumberFormat="1" applyFont="1" applyFill="1" applyBorder="1" applyAlignment="1">
      <alignment horizontal="center" wrapText="1"/>
    </xf>
    <xf numFmtId="4" fontId="7" fillId="3" borderId="42" xfId="0" applyNumberFormat="1" applyFont="1" applyFill="1" applyBorder="1" applyAlignment="1">
      <alignment horizontal="center" wrapText="1"/>
    </xf>
    <xf numFmtId="0" fontId="8" fillId="5" borderId="44" xfId="0" applyFont="1" applyFill="1" applyBorder="1" applyAlignment="1">
      <alignment horizontal="center" wrapText="1"/>
    </xf>
    <xf numFmtId="0" fontId="8" fillId="4" borderId="33" xfId="0" applyFont="1" applyFill="1" applyBorder="1" applyAlignment="1">
      <alignment horizontal="center" wrapText="1"/>
    </xf>
    <xf numFmtId="0" fontId="8" fillId="4" borderId="34" xfId="0" applyFont="1" applyFill="1" applyBorder="1" applyAlignment="1">
      <alignment horizontal="center" wrapText="1"/>
    </xf>
    <xf numFmtId="0" fontId="8" fillId="4" borderId="35" xfId="0" applyFont="1" applyFill="1" applyBorder="1" applyAlignment="1">
      <alignment horizontal="center" wrapText="1"/>
    </xf>
    <xf numFmtId="0" fontId="8" fillId="4" borderId="36" xfId="0" applyFont="1" applyFill="1" applyBorder="1" applyAlignment="1">
      <alignment horizontal="center" wrapText="1"/>
    </xf>
    <xf numFmtId="0" fontId="8" fillId="4" borderId="29" xfId="0" applyFont="1" applyFill="1" applyBorder="1" applyAlignment="1">
      <alignment wrapText="1"/>
    </xf>
    <xf numFmtId="0" fontId="6" fillId="4" borderId="39" xfId="0" applyFont="1" applyFill="1" applyBorder="1" applyAlignment="1">
      <alignment horizontal="center"/>
    </xf>
    <xf numFmtId="4" fontId="8" fillId="4" borderId="2" xfId="0" applyNumberFormat="1" applyFont="1" applyFill="1" applyBorder="1" applyAlignment="1">
      <alignment horizontal="center" wrapText="1"/>
    </xf>
    <xf numFmtId="4" fontId="8" fillId="4" borderId="40" xfId="0" applyNumberFormat="1" applyFont="1" applyFill="1" applyBorder="1" applyAlignment="1">
      <alignment horizontal="center" wrapText="1"/>
    </xf>
    <xf numFmtId="0" fontId="8" fillId="4" borderId="16" xfId="0" applyFont="1" applyFill="1" applyBorder="1" applyAlignment="1">
      <alignment wrapText="1"/>
    </xf>
    <xf numFmtId="0" fontId="8" fillId="4" borderId="44" xfId="0" applyFont="1" applyFill="1" applyBorder="1" applyAlignment="1">
      <alignment horizontal="center" wrapText="1"/>
    </xf>
    <xf numFmtId="0" fontId="8" fillId="4" borderId="17" xfId="0" applyFont="1" applyFill="1" applyBorder="1" applyAlignment="1">
      <alignment horizontal="center" wrapText="1"/>
    </xf>
    <xf numFmtId="4" fontId="8" fillId="4" borderId="17" xfId="0" applyNumberFormat="1" applyFont="1" applyFill="1" applyBorder="1" applyAlignment="1">
      <alignment horizontal="center" wrapText="1"/>
    </xf>
    <xf numFmtId="4" fontId="8" fillId="4" borderId="37" xfId="0" applyNumberFormat="1" applyFont="1" applyFill="1" applyBorder="1" applyAlignment="1">
      <alignment horizontal="center" wrapText="1"/>
    </xf>
    <xf numFmtId="0" fontId="6" fillId="4" borderId="45" xfId="0" applyFont="1" applyFill="1" applyBorder="1" applyAlignment="1">
      <alignment horizontal="center"/>
    </xf>
    <xf numFmtId="4" fontId="8" fillId="4" borderId="5" xfId="0" applyNumberFormat="1" applyFont="1" applyFill="1" applyBorder="1" applyAlignment="1">
      <alignment horizontal="center" wrapText="1"/>
    </xf>
    <xf numFmtId="4" fontId="8" fillId="4" borderId="46" xfId="0" applyNumberFormat="1" applyFont="1" applyFill="1" applyBorder="1" applyAlignment="1">
      <alignment horizontal="center" wrapText="1"/>
    </xf>
    <xf numFmtId="4" fontId="7" fillId="3" borderId="47" xfId="0" applyNumberFormat="1" applyFont="1" applyFill="1" applyBorder="1" applyAlignment="1">
      <alignment horizontal="center" wrapText="1"/>
    </xf>
    <xf numFmtId="4" fontId="8" fillId="4" borderId="48" xfId="0" applyNumberFormat="1" applyFont="1" applyFill="1" applyBorder="1" applyAlignment="1">
      <alignment horizontal="center" wrapText="1"/>
    </xf>
    <xf numFmtId="4" fontId="8" fillId="4" borderId="49" xfId="0" applyNumberFormat="1" applyFont="1" applyFill="1" applyBorder="1" applyAlignment="1">
      <alignment horizontal="center" wrapText="1"/>
    </xf>
    <xf numFmtId="0" fontId="5" fillId="0" borderId="50" xfId="0" applyFont="1" applyBorder="1" applyAlignment="1">
      <alignment horizontal="left" wrapText="1"/>
    </xf>
    <xf numFmtId="0" fontId="3" fillId="0" borderId="2" xfId="0" applyFont="1" applyBorder="1" applyAlignment="1">
      <alignment horizontal="center" wrapText="1"/>
    </xf>
    <xf numFmtId="4" fontId="7" fillId="3" borderId="41" xfId="0" applyNumberFormat="1" applyFont="1" applyFill="1" applyBorder="1" applyAlignment="1">
      <alignment horizontal="center" wrapText="1"/>
    </xf>
    <xf numFmtId="4" fontId="5" fillId="0" borderId="7" xfId="0" applyNumberFormat="1" applyFont="1" applyBorder="1" applyAlignment="1">
      <alignment horizontal="center" wrapText="1"/>
    </xf>
    <xf numFmtId="0" fontId="1" fillId="0" borderId="21" xfId="0" applyFont="1" applyBorder="1" applyAlignment="1"/>
    <xf numFmtId="0" fontId="0" fillId="0" borderId="21" xfId="0" applyBorder="1" applyAlignment="1"/>
    <xf numFmtId="0" fontId="3" fillId="4" borderId="6" xfId="0" applyFont="1" applyFill="1" applyBorder="1" applyAlignment="1">
      <alignment horizontal="center" wrapText="1"/>
    </xf>
    <xf numFmtId="0" fontId="5" fillId="4" borderId="50" xfId="0" applyFont="1" applyFill="1" applyBorder="1" applyAlignment="1">
      <alignment horizontal="left" wrapText="1"/>
    </xf>
    <xf numFmtId="0" fontId="3" fillId="4" borderId="2" xfId="0" applyFont="1" applyFill="1" applyBorder="1" applyAlignment="1">
      <alignment horizontal="center" wrapText="1"/>
    </xf>
  </cellXfs>
  <cellStyles count="1">
    <cellStyle name="Normalno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D24C7-3E1A-4974-BC30-5F7C640350BB}">
  <dimension ref="B3:N11"/>
  <sheetViews>
    <sheetView workbookViewId="0">
      <selection activeCell="G20" sqref="G20"/>
    </sheetView>
  </sheetViews>
  <sheetFormatPr defaultRowHeight="15" x14ac:dyDescent="0.25"/>
  <cols>
    <col min="2" max="14" width="12.7109375" customWidth="1"/>
  </cols>
  <sheetData>
    <row r="3" spans="2:14" ht="16.5" thickBot="1" x14ac:dyDescent="0.3">
      <c r="B3" s="91" t="s">
        <v>36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</row>
    <row r="4" spans="2:14" ht="57.75" thickTop="1" thickBot="1" x14ac:dyDescent="0.3">
      <c r="B4" s="11" t="s">
        <v>24</v>
      </c>
      <c r="C4" s="12" t="s">
        <v>0</v>
      </c>
      <c r="D4" s="12" t="s">
        <v>1</v>
      </c>
      <c r="E4" s="12" t="s">
        <v>2</v>
      </c>
      <c r="F4" s="12" t="s">
        <v>5</v>
      </c>
      <c r="G4" s="13" t="s">
        <v>18</v>
      </c>
      <c r="H4" s="13" t="s">
        <v>19</v>
      </c>
      <c r="I4" s="13" t="s">
        <v>38</v>
      </c>
      <c r="J4" s="13" t="s">
        <v>20</v>
      </c>
      <c r="K4" s="13" t="s">
        <v>34</v>
      </c>
      <c r="L4" s="13" t="s">
        <v>21</v>
      </c>
      <c r="M4" s="13" t="s">
        <v>32</v>
      </c>
      <c r="N4" s="14" t="s">
        <v>30</v>
      </c>
    </row>
    <row r="5" spans="2:14" ht="45.75" thickBot="1" x14ac:dyDescent="0.3">
      <c r="B5" s="7" t="s">
        <v>29</v>
      </c>
      <c r="C5" s="8" t="s">
        <v>25</v>
      </c>
      <c r="D5" s="8" t="s">
        <v>26</v>
      </c>
      <c r="E5" s="8" t="s">
        <v>28</v>
      </c>
      <c r="F5" s="9" t="s">
        <v>22</v>
      </c>
      <c r="G5" s="8" t="s">
        <v>27</v>
      </c>
      <c r="H5" s="8" t="s">
        <v>27</v>
      </c>
      <c r="I5" s="8" t="s">
        <v>27</v>
      </c>
      <c r="J5" s="8" t="s">
        <v>27</v>
      </c>
      <c r="K5" s="8" t="s">
        <v>27</v>
      </c>
      <c r="L5" s="8" t="s">
        <v>27</v>
      </c>
      <c r="M5" s="8" t="s">
        <v>27</v>
      </c>
      <c r="N5" s="10" t="s">
        <v>31</v>
      </c>
    </row>
    <row r="6" spans="2:14" ht="15.75" thickTop="1" x14ac:dyDescent="0.25">
      <c r="B6" s="1" t="s">
        <v>6</v>
      </c>
      <c r="C6" s="2" t="s">
        <v>7</v>
      </c>
      <c r="D6" s="2" t="s">
        <v>8</v>
      </c>
      <c r="E6" s="2" t="s">
        <v>9</v>
      </c>
      <c r="F6" s="2" t="s">
        <v>10</v>
      </c>
      <c r="G6" s="2" t="s">
        <v>11</v>
      </c>
      <c r="H6" s="2" t="s">
        <v>12</v>
      </c>
      <c r="I6" s="2" t="s">
        <v>13</v>
      </c>
      <c r="J6" s="2" t="s">
        <v>14</v>
      </c>
      <c r="K6" s="2" t="s">
        <v>15</v>
      </c>
      <c r="L6" s="2" t="s">
        <v>16</v>
      </c>
      <c r="M6" s="4" t="s">
        <v>37</v>
      </c>
      <c r="N6" s="3" t="s">
        <v>17</v>
      </c>
    </row>
    <row r="7" spans="2:14" ht="37.5" customHeight="1" x14ac:dyDescent="0.25">
      <c r="B7" s="15" t="s">
        <v>39</v>
      </c>
      <c r="C7" s="18" t="s">
        <v>3</v>
      </c>
      <c r="D7" s="18" t="s">
        <v>4</v>
      </c>
      <c r="E7" s="18" t="s">
        <v>23</v>
      </c>
      <c r="F7" s="18" t="s">
        <v>33</v>
      </c>
      <c r="G7" s="19"/>
      <c r="H7" s="20"/>
      <c r="I7" s="20"/>
      <c r="J7" s="19"/>
      <c r="K7" s="20"/>
      <c r="L7" s="21">
        <v>441.44</v>
      </c>
      <c r="M7" s="22"/>
      <c r="N7" s="5">
        <f>SUM(G7:M7)</f>
        <v>441.44</v>
      </c>
    </row>
    <row r="8" spans="2:14" ht="36" customHeight="1" x14ac:dyDescent="0.25">
      <c r="B8" s="23" t="s">
        <v>40</v>
      </c>
      <c r="C8" s="16" t="s">
        <v>3</v>
      </c>
      <c r="D8" s="24" t="s">
        <v>4</v>
      </c>
      <c r="E8" s="25" t="s">
        <v>23</v>
      </c>
      <c r="F8" s="26" t="s">
        <v>33</v>
      </c>
      <c r="G8" s="27">
        <v>171.42</v>
      </c>
      <c r="H8" s="27"/>
      <c r="I8" s="27"/>
      <c r="J8" s="27">
        <v>12.86</v>
      </c>
      <c r="K8" s="27"/>
      <c r="L8" s="27"/>
      <c r="M8" s="28"/>
      <c r="N8" s="17">
        <f>SUM(G8:M8)</f>
        <v>184.27999999999997</v>
      </c>
    </row>
    <row r="9" spans="2:14" ht="36" customHeight="1" x14ac:dyDescent="0.25">
      <c r="B9" s="23" t="s">
        <v>40</v>
      </c>
      <c r="C9" s="16" t="s">
        <v>3</v>
      </c>
      <c r="D9" s="24" t="s">
        <v>4</v>
      </c>
      <c r="E9" s="25" t="s">
        <v>23</v>
      </c>
      <c r="F9" s="26" t="s">
        <v>33</v>
      </c>
      <c r="G9" s="29">
        <v>134304.12</v>
      </c>
      <c r="H9" s="29"/>
      <c r="I9" s="29"/>
      <c r="J9" s="29">
        <v>22160.16</v>
      </c>
      <c r="K9" s="29"/>
      <c r="L9" s="29"/>
      <c r="M9" s="30"/>
      <c r="N9" s="17">
        <f>SUM(G9:M9)</f>
        <v>156464.28</v>
      </c>
    </row>
    <row r="10" spans="2:14" ht="44.25" customHeight="1" thickBot="1" x14ac:dyDescent="0.3">
      <c r="B10" s="31" t="s">
        <v>40</v>
      </c>
      <c r="C10" s="32" t="s">
        <v>3</v>
      </c>
      <c r="D10" s="33" t="s">
        <v>35</v>
      </c>
      <c r="E10" s="34">
        <v>18683136487</v>
      </c>
      <c r="F10" s="35" t="s">
        <v>33</v>
      </c>
      <c r="G10" s="36"/>
      <c r="H10" s="36"/>
      <c r="I10" s="36"/>
      <c r="J10" s="36"/>
      <c r="K10" s="36"/>
      <c r="L10" s="36"/>
      <c r="M10" s="37">
        <v>388</v>
      </c>
      <c r="N10" s="6">
        <f>G10+H10+I10+J10+K10+L10+P10+M10</f>
        <v>388</v>
      </c>
    </row>
    <row r="11" spans="2:14" ht="15.75" thickTop="1" x14ac:dyDescent="0.25"/>
  </sheetData>
  <mergeCells count="1">
    <mergeCell ref="B3:N3"/>
  </mergeCells>
  <pageMargins left="0.25" right="0.25" top="0.75" bottom="0.75" header="0.3" footer="0.3"/>
  <pageSetup paperSize="9" scale="7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4C38E-A955-458E-B690-C99E97A8E128}">
  <dimension ref="A3:N11"/>
  <sheetViews>
    <sheetView tabSelected="1" workbookViewId="0">
      <selection activeCell="F16" sqref="F16"/>
    </sheetView>
  </sheetViews>
  <sheetFormatPr defaultRowHeight="15" x14ac:dyDescent="0.25"/>
  <cols>
    <col min="2" max="14" width="12.7109375" customWidth="1"/>
  </cols>
  <sheetData>
    <row r="3" spans="1:14" ht="16.5" thickBot="1" x14ac:dyDescent="0.3">
      <c r="B3" s="91" t="s">
        <v>36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</row>
    <row r="4" spans="1:14" ht="57.75" thickTop="1" thickBot="1" x14ac:dyDescent="0.3">
      <c r="B4" s="11" t="s">
        <v>24</v>
      </c>
      <c r="C4" s="12" t="s">
        <v>0</v>
      </c>
      <c r="D4" s="12" t="s">
        <v>1</v>
      </c>
      <c r="E4" s="12" t="s">
        <v>2</v>
      </c>
      <c r="F4" s="12" t="s">
        <v>5</v>
      </c>
      <c r="G4" s="13" t="s">
        <v>18</v>
      </c>
      <c r="H4" s="13" t="s">
        <v>19</v>
      </c>
      <c r="I4" s="13" t="s">
        <v>38</v>
      </c>
      <c r="J4" s="13" t="s">
        <v>20</v>
      </c>
      <c r="K4" s="13" t="s">
        <v>34</v>
      </c>
      <c r="L4" s="13" t="s">
        <v>21</v>
      </c>
      <c r="M4" s="13" t="s">
        <v>32</v>
      </c>
      <c r="N4" s="14" t="s">
        <v>30</v>
      </c>
    </row>
    <row r="5" spans="1:14" ht="45.75" thickBot="1" x14ac:dyDescent="0.3">
      <c r="B5" s="7" t="s">
        <v>29</v>
      </c>
      <c r="C5" s="8" t="s">
        <v>25</v>
      </c>
      <c r="D5" s="8" t="s">
        <v>26</v>
      </c>
      <c r="E5" s="8" t="s">
        <v>28</v>
      </c>
      <c r="F5" s="9" t="s">
        <v>22</v>
      </c>
      <c r="G5" s="8" t="s">
        <v>27</v>
      </c>
      <c r="H5" s="8" t="s">
        <v>27</v>
      </c>
      <c r="I5" s="8" t="s">
        <v>27</v>
      </c>
      <c r="J5" s="8" t="s">
        <v>27</v>
      </c>
      <c r="K5" s="8" t="s">
        <v>27</v>
      </c>
      <c r="L5" s="8" t="s">
        <v>27</v>
      </c>
      <c r="M5" s="8" t="s">
        <v>27</v>
      </c>
      <c r="N5" s="10" t="s">
        <v>31</v>
      </c>
    </row>
    <row r="6" spans="1:14" ht="15.75" thickTop="1" x14ac:dyDescent="0.25">
      <c r="B6" s="93" t="s">
        <v>6</v>
      </c>
      <c r="C6" s="20" t="s">
        <v>7</v>
      </c>
      <c r="D6" s="20" t="s">
        <v>8</v>
      </c>
      <c r="E6" s="20" t="s">
        <v>9</v>
      </c>
      <c r="F6" s="20" t="s">
        <v>10</v>
      </c>
      <c r="G6" s="20" t="s">
        <v>11</v>
      </c>
      <c r="H6" s="20" t="s">
        <v>12</v>
      </c>
      <c r="I6" s="20" t="s">
        <v>13</v>
      </c>
      <c r="J6" s="20" t="s">
        <v>14</v>
      </c>
      <c r="K6" s="20" t="s">
        <v>15</v>
      </c>
      <c r="L6" s="20" t="s">
        <v>16</v>
      </c>
      <c r="M6" s="22" t="s">
        <v>37</v>
      </c>
      <c r="N6" s="3" t="s">
        <v>17</v>
      </c>
    </row>
    <row r="7" spans="1:14" ht="39" customHeight="1" x14ac:dyDescent="0.25">
      <c r="B7" s="94" t="s">
        <v>56</v>
      </c>
      <c r="C7" s="68" t="s">
        <v>3</v>
      </c>
      <c r="D7" s="69" t="s">
        <v>4</v>
      </c>
      <c r="E7" s="70" t="s">
        <v>23</v>
      </c>
      <c r="F7" s="71" t="s">
        <v>33</v>
      </c>
      <c r="G7" s="20"/>
      <c r="H7" s="20"/>
      <c r="I7" s="20"/>
      <c r="J7" s="20"/>
      <c r="K7" s="20"/>
      <c r="L7" s="21">
        <v>5358.93</v>
      </c>
      <c r="M7" s="95"/>
      <c r="N7" s="89">
        <f>SUM(L7:M7)</f>
        <v>5358.93</v>
      </c>
    </row>
    <row r="8" spans="1:14" ht="36" customHeight="1" thickBot="1" x14ac:dyDescent="0.3">
      <c r="B8" s="31" t="s">
        <v>57</v>
      </c>
      <c r="C8" s="68" t="s">
        <v>3</v>
      </c>
      <c r="D8" s="69" t="s">
        <v>4</v>
      </c>
      <c r="E8" s="70" t="s">
        <v>23</v>
      </c>
      <c r="F8" s="71" t="s">
        <v>33</v>
      </c>
      <c r="G8" s="74">
        <v>144107.5</v>
      </c>
      <c r="H8" s="74"/>
      <c r="I8" s="74"/>
      <c r="J8" s="74">
        <v>23777.69</v>
      </c>
      <c r="K8" s="74"/>
      <c r="L8" s="74"/>
      <c r="M8" s="75"/>
      <c r="N8" s="65">
        <f>SUM(G8:M8)</f>
        <v>167885.19</v>
      </c>
    </row>
    <row r="9" spans="1:14" ht="36" customHeight="1" thickTop="1" thickBot="1" x14ac:dyDescent="0.3">
      <c r="B9" s="31" t="s">
        <v>57</v>
      </c>
      <c r="C9" s="68" t="s">
        <v>3</v>
      </c>
      <c r="D9" s="69" t="s">
        <v>4</v>
      </c>
      <c r="E9" s="70" t="s">
        <v>23</v>
      </c>
      <c r="F9" s="71" t="s">
        <v>33</v>
      </c>
      <c r="G9" s="85">
        <v>221.17</v>
      </c>
      <c r="H9" s="85"/>
      <c r="I9" s="85"/>
      <c r="J9" s="85">
        <v>16.59</v>
      </c>
      <c r="K9" s="85"/>
      <c r="L9" s="85"/>
      <c r="M9" s="86"/>
      <c r="N9" s="65">
        <f>G9+J9</f>
        <v>237.76</v>
      </c>
    </row>
    <row r="10" spans="1:14" ht="36" customHeight="1" thickTop="1" thickBot="1" x14ac:dyDescent="0.3">
      <c r="A10" s="64"/>
      <c r="B10" s="31" t="s">
        <v>57</v>
      </c>
      <c r="C10" s="32" t="s">
        <v>3</v>
      </c>
      <c r="D10" s="33" t="s">
        <v>35</v>
      </c>
      <c r="E10" s="81">
        <v>18683136487</v>
      </c>
      <c r="F10" s="32" t="s">
        <v>33</v>
      </c>
      <c r="G10" s="82"/>
      <c r="H10" s="82"/>
      <c r="I10" s="82"/>
      <c r="J10" s="82"/>
      <c r="K10" s="82"/>
      <c r="L10" s="82"/>
      <c r="M10" s="83">
        <v>388</v>
      </c>
      <c r="N10" s="84">
        <f>G10+H10+I10+J10+K10+L10+P10+M10</f>
        <v>388</v>
      </c>
    </row>
    <row r="11" spans="1:14" ht="15.75" thickTop="1" x14ac:dyDescent="0.25"/>
  </sheetData>
  <mergeCells count="1">
    <mergeCell ref="B3:N3"/>
  </mergeCells>
  <pageMargins left="0.25" right="0.25" top="0.75" bottom="0.75" header="0.3" footer="0.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70C80-9B45-43B2-B7B4-9E5D38844340}">
  <dimension ref="B3:N11"/>
  <sheetViews>
    <sheetView workbookViewId="0">
      <selection activeCell="L19" sqref="L19"/>
    </sheetView>
  </sheetViews>
  <sheetFormatPr defaultRowHeight="15" x14ac:dyDescent="0.25"/>
  <cols>
    <col min="2" max="14" width="12.7109375" customWidth="1"/>
  </cols>
  <sheetData>
    <row r="3" spans="2:14" ht="16.5" thickBot="1" x14ac:dyDescent="0.3">
      <c r="B3" s="91" t="s">
        <v>36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</row>
    <row r="4" spans="2:14" ht="57.75" thickTop="1" thickBot="1" x14ac:dyDescent="0.3">
      <c r="B4" s="11" t="s">
        <v>24</v>
      </c>
      <c r="C4" s="12" t="s">
        <v>0</v>
      </c>
      <c r="D4" s="12" t="s">
        <v>1</v>
      </c>
      <c r="E4" s="12" t="s">
        <v>2</v>
      </c>
      <c r="F4" s="12" t="s">
        <v>5</v>
      </c>
      <c r="G4" s="13" t="s">
        <v>18</v>
      </c>
      <c r="H4" s="13" t="s">
        <v>19</v>
      </c>
      <c r="I4" s="13" t="s">
        <v>38</v>
      </c>
      <c r="J4" s="13" t="s">
        <v>20</v>
      </c>
      <c r="K4" s="13" t="s">
        <v>34</v>
      </c>
      <c r="L4" s="13" t="s">
        <v>21</v>
      </c>
      <c r="M4" s="13" t="s">
        <v>32</v>
      </c>
      <c r="N4" s="14" t="s">
        <v>30</v>
      </c>
    </row>
    <row r="5" spans="2:14" ht="45.75" thickBot="1" x14ac:dyDescent="0.3">
      <c r="B5" s="7" t="s">
        <v>29</v>
      </c>
      <c r="C5" s="8" t="s">
        <v>25</v>
      </c>
      <c r="D5" s="8" t="s">
        <v>26</v>
      </c>
      <c r="E5" s="8" t="s">
        <v>28</v>
      </c>
      <c r="F5" s="9" t="s">
        <v>22</v>
      </c>
      <c r="G5" s="8" t="s">
        <v>27</v>
      </c>
      <c r="H5" s="8" t="s">
        <v>27</v>
      </c>
      <c r="I5" s="8" t="s">
        <v>27</v>
      </c>
      <c r="J5" s="8" t="s">
        <v>27</v>
      </c>
      <c r="K5" s="8" t="s">
        <v>27</v>
      </c>
      <c r="L5" s="8" t="s">
        <v>27</v>
      </c>
      <c r="M5" s="8" t="s">
        <v>27</v>
      </c>
      <c r="N5" s="10" t="s">
        <v>31</v>
      </c>
    </row>
    <row r="6" spans="2:14" ht="15.75" thickTop="1" x14ac:dyDescent="0.25">
      <c r="B6" s="1" t="s">
        <v>6</v>
      </c>
      <c r="C6" s="2" t="s">
        <v>7</v>
      </c>
      <c r="D6" s="2" t="s">
        <v>8</v>
      </c>
      <c r="E6" s="2" t="s">
        <v>9</v>
      </c>
      <c r="F6" s="2" t="s">
        <v>10</v>
      </c>
      <c r="G6" s="2" t="s">
        <v>11</v>
      </c>
      <c r="H6" s="2" t="s">
        <v>12</v>
      </c>
      <c r="I6" s="2" t="s">
        <v>13</v>
      </c>
      <c r="J6" s="2" t="s">
        <v>14</v>
      </c>
      <c r="K6" s="2" t="s">
        <v>15</v>
      </c>
      <c r="L6" s="2" t="s">
        <v>16</v>
      </c>
      <c r="M6" s="4" t="s">
        <v>37</v>
      </c>
      <c r="N6" s="3" t="s">
        <v>17</v>
      </c>
    </row>
    <row r="7" spans="2:14" ht="37.5" customHeight="1" x14ac:dyDescent="0.25">
      <c r="B7" s="15" t="s">
        <v>41</v>
      </c>
      <c r="C7" s="18" t="s">
        <v>3</v>
      </c>
      <c r="D7" s="18" t="s">
        <v>4</v>
      </c>
      <c r="E7" s="18" t="s">
        <v>23</v>
      </c>
      <c r="F7" s="18" t="s">
        <v>33</v>
      </c>
      <c r="G7" s="19"/>
      <c r="H7" s="20"/>
      <c r="I7" s="20"/>
      <c r="J7" s="19"/>
      <c r="K7" s="20"/>
      <c r="L7" s="21">
        <v>440.02</v>
      </c>
      <c r="M7" s="22"/>
      <c r="N7" s="5">
        <f>SUM(G7:M7)</f>
        <v>440.02</v>
      </c>
    </row>
    <row r="8" spans="2:14" ht="36" customHeight="1" x14ac:dyDescent="0.25">
      <c r="B8" s="23" t="s">
        <v>42</v>
      </c>
      <c r="C8" s="16" t="s">
        <v>3</v>
      </c>
      <c r="D8" s="24" t="s">
        <v>4</v>
      </c>
      <c r="E8" s="25" t="s">
        <v>23</v>
      </c>
      <c r="F8" s="26" t="s">
        <v>33</v>
      </c>
      <c r="G8" s="27">
        <v>213.75</v>
      </c>
      <c r="H8" s="27"/>
      <c r="I8" s="27"/>
      <c r="J8" s="27">
        <v>16.03</v>
      </c>
      <c r="K8" s="27"/>
      <c r="L8" s="27"/>
      <c r="M8" s="28"/>
      <c r="N8" s="17">
        <f>SUM(G8:M8)</f>
        <v>229.78</v>
      </c>
    </row>
    <row r="9" spans="2:14" ht="36" customHeight="1" x14ac:dyDescent="0.25">
      <c r="B9" s="23" t="s">
        <v>42</v>
      </c>
      <c r="C9" s="16" t="s">
        <v>3</v>
      </c>
      <c r="D9" s="24" t="s">
        <v>4</v>
      </c>
      <c r="E9" s="25" t="s">
        <v>23</v>
      </c>
      <c r="F9" s="26" t="s">
        <v>33</v>
      </c>
      <c r="G9" s="29">
        <v>133839.88</v>
      </c>
      <c r="H9" s="29"/>
      <c r="I9" s="29"/>
      <c r="J9" s="29">
        <v>22083.58</v>
      </c>
      <c r="K9" s="29"/>
      <c r="L9" s="29"/>
      <c r="M9" s="30"/>
      <c r="N9" s="17">
        <f>SUM(G9:M9)</f>
        <v>155923.46000000002</v>
      </c>
    </row>
    <row r="10" spans="2:14" ht="44.25" customHeight="1" thickBot="1" x14ac:dyDescent="0.3">
      <c r="B10" s="31" t="s">
        <v>42</v>
      </c>
      <c r="C10" s="32" t="s">
        <v>3</v>
      </c>
      <c r="D10" s="33" t="s">
        <v>35</v>
      </c>
      <c r="E10" s="34">
        <v>18683136487</v>
      </c>
      <c r="F10" s="35" t="s">
        <v>33</v>
      </c>
      <c r="G10" s="36"/>
      <c r="H10" s="36"/>
      <c r="I10" s="36"/>
      <c r="J10" s="36"/>
      <c r="K10" s="36"/>
      <c r="L10" s="36"/>
      <c r="M10" s="37">
        <v>388</v>
      </c>
      <c r="N10" s="6">
        <f>G10+H10+I10+J10+K10+L10+P10+M10</f>
        <v>388</v>
      </c>
    </row>
    <row r="11" spans="2:14" ht="15.75" thickTop="1" x14ac:dyDescent="0.25"/>
  </sheetData>
  <mergeCells count="1">
    <mergeCell ref="B3:N3"/>
  </mergeCells>
  <pageMargins left="0.25" right="0.25" top="0.75" bottom="0.75" header="0.3" footer="0.3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3368B-BEE0-4DD6-B692-1D1FE2AB0C15}">
  <dimension ref="B3:N17"/>
  <sheetViews>
    <sheetView workbookViewId="0">
      <selection activeCell="E21" sqref="E21"/>
    </sheetView>
  </sheetViews>
  <sheetFormatPr defaultRowHeight="15" x14ac:dyDescent="0.25"/>
  <cols>
    <col min="2" max="14" width="12.7109375" customWidth="1"/>
  </cols>
  <sheetData>
    <row r="3" spans="2:14" ht="16.5" thickBot="1" x14ac:dyDescent="0.3">
      <c r="B3" s="91" t="s">
        <v>36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</row>
    <row r="4" spans="2:14" ht="57.75" thickTop="1" thickBot="1" x14ac:dyDescent="0.3">
      <c r="B4" s="11" t="s">
        <v>24</v>
      </c>
      <c r="C4" s="12" t="s">
        <v>0</v>
      </c>
      <c r="D4" s="12" t="s">
        <v>1</v>
      </c>
      <c r="E4" s="12" t="s">
        <v>2</v>
      </c>
      <c r="F4" s="12" t="s">
        <v>5</v>
      </c>
      <c r="G4" s="13" t="s">
        <v>18</v>
      </c>
      <c r="H4" s="13" t="s">
        <v>19</v>
      </c>
      <c r="I4" s="13" t="s">
        <v>38</v>
      </c>
      <c r="J4" s="13" t="s">
        <v>20</v>
      </c>
      <c r="K4" s="13" t="s">
        <v>34</v>
      </c>
      <c r="L4" s="13" t="s">
        <v>21</v>
      </c>
      <c r="M4" s="13" t="s">
        <v>32</v>
      </c>
      <c r="N4" s="14" t="s">
        <v>30</v>
      </c>
    </row>
    <row r="5" spans="2:14" ht="45.75" thickBot="1" x14ac:dyDescent="0.3">
      <c r="B5" s="7" t="s">
        <v>29</v>
      </c>
      <c r="C5" s="8" t="s">
        <v>25</v>
      </c>
      <c r="D5" s="8" t="s">
        <v>26</v>
      </c>
      <c r="E5" s="8" t="s">
        <v>28</v>
      </c>
      <c r="F5" s="9" t="s">
        <v>22</v>
      </c>
      <c r="G5" s="8" t="s">
        <v>27</v>
      </c>
      <c r="H5" s="8" t="s">
        <v>27</v>
      </c>
      <c r="I5" s="8" t="s">
        <v>27</v>
      </c>
      <c r="J5" s="8" t="s">
        <v>27</v>
      </c>
      <c r="K5" s="8" t="s">
        <v>27</v>
      </c>
      <c r="L5" s="8" t="s">
        <v>27</v>
      </c>
      <c r="M5" s="8" t="s">
        <v>27</v>
      </c>
      <c r="N5" s="10" t="s">
        <v>31</v>
      </c>
    </row>
    <row r="6" spans="2:14" ht="15.75" thickTop="1" x14ac:dyDescent="0.25">
      <c r="B6" s="1" t="s">
        <v>6</v>
      </c>
      <c r="C6" s="2" t="s">
        <v>7</v>
      </c>
      <c r="D6" s="2" t="s">
        <v>8</v>
      </c>
      <c r="E6" s="2" t="s">
        <v>9</v>
      </c>
      <c r="F6" s="2" t="s">
        <v>10</v>
      </c>
      <c r="G6" s="2" t="s">
        <v>11</v>
      </c>
      <c r="H6" s="2" t="s">
        <v>12</v>
      </c>
      <c r="I6" s="2" t="s">
        <v>13</v>
      </c>
      <c r="J6" s="2" t="s">
        <v>14</v>
      </c>
      <c r="K6" s="2" t="s">
        <v>15</v>
      </c>
      <c r="L6" s="2" t="s">
        <v>16</v>
      </c>
      <c r="M6" s="4" t="s">
        <v>37</v>
      </c>
      <c r="N6" s="3" t="s">
        <v>17</v>
      </c>
    </row>
    <row r="7" spans="2:14" ht="36" customHeight="1" x14ac:dyDescent="0.25">
      <c r="B7" s="23" t="s">
        <v>43</v>
      </c>
      <c r="C7" s="16" t="s">
        <v>3</v>
      </c>
      <c r="D7" s="24" t="s">
        <v>4</v>
      </c>
      <c r="E7" s="25" t="s">
        <v>23</v>
      </c>
      <c r="F7" s="26" t="s">
        <v>33</v>
      </c>
      <c r="G7" s="27">
        <v>213.74</v>
      </c>
      <c r="H7" s="27"/>
      <c r="I7" s="27"/>
      <c r="J7" s="27">
        <v>16.03</v>
      </c>
      <c r="K7" s="27"/>
      <c r="L7" s="27"/>
      <c r="M7" s="28"/>
      <c r="N7" s="17">
        <f>SUM(G7:M7)</f>
        <v>229.77</v>
      </c>
    </row>
    <row r="8" spans="2:14" ht="36" customHeight="1" x14ac:dyDescent="0.25">
      <c r="B8" s="23" t="s">
        <v>43</v>
      </c>
      <c r="C8" s="16" t="s">
        <v>3</v>
      </c>
      <c r="D8" s="24" t="s">
        <v>4</v>
      </c>
      <c r="E8" s="25" t="s">
        <v>23</v>
      </c>
      <c r="F8" s="26" t="s">
        <v>33</v>
      </c>
      <c r="G8" s="29">
        <v>134860.03</v>
      </c>
      <c r="H8" s="29"/>
      <c r="I8" s="29"/>
      <c r="J8" s="29">
        <v>22251.88</v>
      </c>
      <c r="K8" s="29"/>
      <c r="L8" s="29"/>
      <c r="M8" s="30"/>
      <c r="N8" s="17">
        <f>SUM(G8:M8)</f>
        <v>157111.91</v>
      </c>
    </row>
    <row r="9" spans="2:14" ht="36" customHeight="1" x14ac:dyDescent="0.25">
      <c r="B9" s="23" t="s">
        <v>44</v>
      </c>
      <c r="C9" s="16" t="s">
        <v>3</v>
      </c>
      <c r="D9" s="24" t="s">
        <v>4</v>
      </c>
      <c r="E9" s="25" t="s">
        <v>23</v>
      </c>
      <c r="F9" s="26" t="s">
        <v>33</v>
      </c>
      <c r="G9" s="29"/>
      <c r="H9" s="29"/>
      <c r="I9" s="29"/>
      <c r="J9" s="29"/>
      <c r="K9" s="29"/>
      <c r="L9" s="29">
        <v>6000</v>
      </c>
      <c r="M9" s="30"/>
      <c r="N9" s="17">
        <v>6000</v>
      </c>
    </row>
    <row r="10" spans="2:14" ht="44.25" customHeight="1" thickBot="1" x14ac:dyDescent="0.3">
      <c r="B10" s="31" t="s">
        <v>43</v>
      </c>
      <c r="C10" s="32" t="s">
        <v>3</v>
      </c>
      <c r="D10" s="33" t="s">
        <v>35</v>
      </c>
      <c r="E10" s="39">
        <v>18683136487</v>
      </c>
      <c r="F10" s="35" t="s">
        <v>33</v>
      </c>
      <c r="G10" s="36"/>
      <c r="H10" s="36"/>
      <c r="I10" s="36"/>
      <c r="J10" s="36"/>
      <c r="K10" s="36"/>
      <c r="L10" s="36"/>
      <c r="M10" s="37">
        <v>388</v>
      </c>
      <c r="N10" s="6">
        <f>G10+H10+I10+J10+K10+L10+P10+M10</f>
        <v>388</v>
      </c>
    </row>
    <row r="11" spans="2:14" ht="15.75" thickTop="1" x14ac:dyDescent="0.25"/>
    <row r="17" spans="11:11" x14ac:dyDescent="0.25">
      <c r="K17" s="38"/>
    </row>
  </sheetData>
  <mergeCells count="1">
    <mergeCell ref="B3:N3"/>
  </mergeCells>
  <pageMargins left="0.25" right="0.25" top="0.75" bottom="0.75" header="0.3" footer="0.3"/>
  <pageSetup paperSize="9" scale="7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9C618-0A22-40AC-8B35-3D082E0D0B3A}">
  <dimension ref="B3:N17"/>
  <sheetViews>
    <sheetView workbookViewId="0">
      <selection activeCell="G19" sqref="G19"/>
    </sheetView>
  </sheetViews>
  <sheetFormatPr defaultRowHeight="15" x14ac:dyDescent="0.25"/>
  <cols>
    <col min="2" max="14" width="12.7109375" customWidth="1"/>
  </cols>
  <sheetData>
    <row r="3" spans="2:14" ht="16.5" thickBot="1" x14ac:dyDescent="0.3">
      <c r="B3" s="91" t="s">
        <v>36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</row>
    <row r="4" spans="2:14" ht="57.75" thickTop="1" thickBot="1" x14ac:dyDescent="0.3">
      <c r="B4" s="11" t="s">
        <v>24</v>
      </c>
      <c r="C4" s="12" t="s">
        <v>0</v>
      </c>
      <c r="D4" s="12" t="s">
        <v>1</v>
      </c>
      <c r="E4" s="12" t="s">
        <v>2</v>
      </c>
      <c r="F4" s="12" t="s">
        <v>5</v>
      </c>
      <c r="G4" s="13" t="s">
        <v>18</v>
      </c>
      <c r="H4" s="13" t="s">
        <v>19</v>
      </c>
      <c r="I4" s="13" t="s">
        <v>38</v>
      </c>
      <c r="J4" s="13" t="s">
        <v>20</v>
      </c>
      <c r="K4" s="13" t="s">
        <v>34</v>
      </c>
      <c r="L4" s="13" t="s">
        <v>21</v>
      </c>
      <c r="M4" s="13" t="s">
        <v>32</v>
      </c>
      <c r="N4" s="14" t="s">
        <v>30</v>
      </c>
    </row>
    <row r="5" spans="2:14" ht="45.75" thickBot="1" x14ac:dyDescent="0.3">
      <c r="B5" s="7" t="s">
        <v>29</v>
      </c>
      <c r="C5" s="8" t="s">
        <v>25</v>
      </c>
      <c r="D5" s="8" t="s">
        <v>26</v>
      </c>
      <c r="E5" s="8" t="s">
        <v>28</v>
      </c>
      <c r="F5" s="9" t="s">
        <v>22</v>
      </c>
      <c r="G5" s="8" t="s">
        <v>27</v>
      </c>
      <c r="H5" s="8" t="s">
        <v>27</v>
      </c>
      <c r="I5" s="8" t="s">
        <v>27</v>
      </c>
      <c r="J5" s="8" t="s">
        <v>27</v>
      </c>
      <c r="K5" s="8" t="s">
        <v>27</v>
      </c>
      <c r="L5" s="8" t="s">
        <v>27</v>
      </c>
      <c r="M5" s="8" t="s">
        <v>27</v>
      </c>
      <c r="N5" s="10" t="s">
        <v>31</v>
      </c>
    </row>
    <row r="6" spans="2:14" ht="15.75" thickTop="1" x14ac:dyDescent="0.25">
      <c r="B6" s="1" t="s">
        <v>6</v>
      </c>
      <c r="C6" s="2" t="s">
        <v>7</v>
      </c>
      <c r="D6" s="2" t="s">
        <v>8</v>
      </c>
      <c r="E6" s="2" t="s">
        <v>9</v>
      </c>
      <c r="F6" s="2" t="s">
        <v>10</v>
      </c>
      <c r="G6" s="2" t="s">
        <v>11</v>
      </c>
      <c r="H6" s="2" t="s">
        <v>12</v>
      </c>
      <c r="I6" s="2" t="s">
        <v>13</v>
      </c>
      <c r="J6" s="2" t="s">
        <v>14</v>
      </c>
      <c r="K6" s="2" t="s">
        <v>15</v>
      </c>
      <c r="L6" s="2" t="s">
        <v>16</v>
      </c>
      <c r="M6" s="4" t="s">
        <v>37</v>
      </c>
      <c r="N6" s="3" t="s">
        <v>17</v>
      </c>
    </row>
    <row r="7" spans="2:14" ht="27" customHeight="1" x14ac:dyDescent="0.25">
      <c r="B7" s="23" t="s">
        <v>45</v>
      </c>
      <c r="C7" s="16" t="s">
        <v>3</v>
      </c>
      <c r="D7" s="24" t="s">
        <v>4</v>
      </c>
      <c r="E7" s="25" t="s">
        <v>23</v>
      </c>
      <c r="F7" s="26" t="s">
        <v>33</v>
      </c>
      <c r="G7" s="27"/>
      <c r="H7" s="27"/>
      <c r="I7" s="27"/>
      <c r="J7" s="27"/>
      <c r="K7" s="27"/>
      <c r="L7" s="27">
        <v>441.44</v>
      </c>
      <c r="M7" s="28"/>
      <c r="N7" s="17">
        <f>SUM(G7:M7)</f>
        <v>441.44</v>
      </c>
    </row>
    <row r="8" spans="2:14" ht="36" customHeight="1" x14ac:dyDescent="0.25">
      <c r="B8" s="23" t="s">
        <v>46</v>
      </c>
      <c r="C8" s="16" t="s">
        <v>3</v>
      </c>
      <c r="D8" s="24" t="s">
        <v>4</v>
      </c>
      <c r="E8" s="25" t="s">
        <v>23</v>
      </c>
      <c r="F8" s="26" t="s">
        <v>33</v>
      </c>
      <c r="G8" s="27">
        <v>184.59</v>
      </c>
      <c r="H8" s="27"/>
      <c r="I8" s="27"/>
      <c r="J8" s="27">
        <v>13.84</v>
      </c>
      <c r="K8" s="27"/>
      <c r="L8" s="27"/>
      <c r="M8" s="28"/>
      <c r="N8" s="17">
        <f>SUM(G8:M8)</f>
        <v>198.43</v>
      </c>
    </row>
    <row r="9" spans="2:14" ht="36" customHeight="1" x14ac:dyDescent="0.25">
      <c r="B9" s="23" t="s">
        <v>46</v>
      </c>
      <c r="C9" s="16" t="s">
        <v>3</v>
      </c>
      <c r="D9" s="24" t="s">
        <v>4</v>
      </c>
      <c r="E9" s="25" t="s">
        <v>23</v>
      </c>
      <c r="F9" s="26" t="s">
        <v>33</v>
      </c>
      <c r="G9" s="29">
        <v>133441.67000000001</v>
      </c>
      <c r="H9" s="29"/>
      <c r="I9" s="29"/>
      <c r="J9" s="29">
        <v>22017.86</v>
      </c>
      <c r="K9" s="29"/>
      <c r="L9" s="29"/>
      <c r="M9" s="30"/>
      <c r="N9" s="17">
        <f>SUM(G9:M9)</f>
        <v>155459.53000000003</v>
      </c>
    </row>
    <row r="10" spans="2:14" ht="44.25" customHeight="1" thickBot="1" x14ac:dyDescent="0.3">
      <c r="B10" s="31" t="s">
        <v>46</v>
      </c>
      <c r="C10" s="32" t="s">
        <v>3</v>
      </c>
      <c r="D10" s="33" t="s">
        <v>35</v>
      </c>
      <c r="E10" s="39">
        <v>18683136487</v>
      </c>
      <c r="F10" s="35" t="s">
        <v>33</v>
      </c>
      <c r="G10" s="36"/>
      <c r="H10" s="36"/>
      <c r="I10" s="36"/>
      <c r="J10" s="36"/>
      <c r="K10" s="36"/>
      <c r="L10" s="36"/>
      <c r="M10" s="37">
        <v>388</v>
      </c>
      <c r="N10" s="6">
        <f>G10+H10+I10+J10+K10+L10+P10+M10</f>
        <v>388</v>
      </c>
    </row>
    <row r="11" spans="2:14" ht="15.75" thickTop="1" x14ac:dyDescent="0.25"/>
    <row r="17" spans="11:11" x14ac:dyDescent="0.25">
      <c r="K17" s="38"/>
    </row>
  </sheetData>
  <mergeCells count="1">
    <mergeCell ref="B3:N3"/>
  </mergeCells>
  <pageMargins left="0.25" right="0.25" top="0.75" bottom="0.75" header="0.3" footer="0.3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40C0E-15D1-4A16-B0F6-30B221C40E57}">
  <dimension ref="A3:N11"/>
  <sheetViews>
    <sheetView workbookViewId="0">
      <selection activeCell="H18" sqref="H18"/>
    </sheetView>
  </sheetViews>
  <sheetFormatPr defaultRowHeight="15" x14ac:dyDescent="0.25"/>
  <cols>
    <col min="2" max="14" width="12.7109375" customWidth="1"/>
  </cols>
  <sheetData>
    <row r="3" spans="1:14" ht="16.5" thickBot="1" x14ac:dyDescent="0.3">
      <c r="B3" s="91" t="s">
        <v>36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</row>
    <row r="4" spans="1:14" ht="57.75" thickTop="1" thickBot="1" x14ac:dyDescent="0.3">
      <c r="B4" s="11" t="s">
        <v>24</v>
      </c>
      <c r="C4" s="12" t="s">
        <v>0</v>
      </c>
      <c r="D4" s="12" t="s">
        <v>1</v>
      </c>
      <c r="E4" s="12" t="s">
        <v>2</v>
      </c>
      <c r="F4" s="12" t="s">
        <v>5</v>
      </c>
      <c r="G4" s="13" t="s">
        <v>18</v>
      </c>
      <c r="H4" s="13" t="s">
        <v>19</v>
      </c>
      <c r="I4" s="13" t="s">
        <v>38</v>
      </c>
      <c r="J4" s="13" t="s">
        <v>20</v>
      </c>
      <c r="K4" s="13" t="s">
        <v>34</v>
      </c>
      <c r="L4" s="13" t="s">
        <v>21</v>
      </c>
      <c r="M4" s="13" t="s">
        <v>32</v>
      </c>
      <c r="N4" s="14" t="s">
        <v>30</v>
      </c>
    </row>
    <row r="5" spans="1:14" ht="45.75" thickBot="1" x14ac:dyDescent="0.3">
      <c r="B5" s="7" t="s">
        <v>29</v>
      </c>
      <c r="C5" s="8" t="s">
        <v>25</v>
      </c>
      <c r="D5" s="8" t="s">
        <v>26</v>
      </c>
      <c r="E5" s="8" t="s">
        <v>28</v>
      </c>
      <c r="F5" s="9" t="s">
        <v>22</v>
      </c>
      <c r="G5" s="8" t="s">
        <v>27</v>
      </c>
      <c r="H5" s="8" t="s">
        <v>27</v>
      </c>
      <c r="I5" s="8" t="s">
        <v>27</v>
      </c>
      <c r="J5" s="8" t="s">
        <v>27</v>
      </c>
      <c r="K5" s="8" t="s">
        <v>27</v>
      </c>
      <c r="L5" s="8" t="s">
        <v>27</v>
      </c>
      <c r="M5" s="8" t="s">
        <v>27</v>
      </c>
      <c r="N5" s="10" t="s">
        <v>31</v>
      </c>
    </row>
    <row r="6" spans="1:14" ht="15.75" thickTop="1" x14ac:dyDescent="0.25">
      <c r="B6" s="1" t="s">
        <v>6</v>
      </c>
      <c r="C6" s="2" t="s">
        <v>7</v>
      </c>
      <c r="D6" s="2" t="s">
        <v>8</v>
      </c>
      <c r="E6" s="2" t="s">
        <v>9</v>
      </c>
      <c r="F6" s="2" t="s">
        <v>10</v>
      </c>
      <c r="G6" s="2" t="s">
        <v>11</v>
      </c>
      <c r="H6" s="2" t="s">
        <v>12</v>
      </c>
      <c r="I6" s="2" t="s">
        <v>13</v>
      </c>
      <c r="J6" s="2" t="s">
        <v>14</v>
      </c>
      <c r="K6" s="2" t="s">
        <v>15</v>
      </c>
      <c r="L6" s="2" t="s">
        <v>16</v>
      </c>
      <c r="M6" s="4" t="s">
        <v>37</v>
      </c>
      <c r="N6" s="3" t="s">
        <v>17</v>
      </c>
    </row>
    <row r="7" spans="1:14" ht="36" customHeight="1" x14ac:dyDescent="0.25">
      <c r="B7" s="40" t="s">
        <v>47</v>
      </c>
      <c r="C7" s="41" t="s">
        <v>3</v>
      </c>
      <c r="D7" s="42" t="s">
        <v>4</v>
      </c>
      <c r="E7" s="43" t="s">
        <v>23</v>
      </c>
      <c r="F7" s="44" t="s">
        <v>33</v>
      </c>
      <c r="G7" s="45">
        <v>213.74</v>
      </c>
      <c r="H7" s="45"/>
      <c r="I7" s="45"/>
      <c r="J7" s="45">
        <v>16.03</v>
      </c>
      <c r="K7" s="45"/>
      <c r="L7" s="45"/>
      <c r="M7" s="46"/>
      <c r="N7" s="17">
        <f>SUM(G7:M7)</f>
        <v>229.77</v>
      </c>
    </row>
    <row r="8" spans="1:14" ht="36" customHeight="1" x14ac:dyDescent="0.25">
      <c r="B8" s="40" t="s">
        <v>47</v>
      </c>
      <c r="C8" s="51" t="s">
        <v>3</v>
      </c>
      <c r="D8" s="52" t="s">
        <v>4</v>
      </c>
      <c r="E8" s="53" t="s">
        <v>23</v>
      </c>
      <c r="F8" s="54" t="s">
        <v>33</v>
      </c>
      <c r="G8" s="47">
        <v>138298.82</v>
      </c>
      <c r="H8" s="47"/>
      <c r="I8" s="47"/>
      <c r="J8" s="47">
        <v>22819.32</v>
      </c>
      <c r="K8" s="47"/>
      <c r="L8" s="47"/>
      <c r="M8" s="48"/>
      <c r="N8" s="65">
        <f>SUM(G8:M8)</f>
        <v>161118.14000000001</v>
      </c>
    </row>
    <row r="9" spans="1:14" ht="36" customHeight="1" x14ac:dyDescent="0.25">
      <c r="A9" s="64"/>
      <c r="B9" s="63" t="s">
        <v>47</v>
      </c>
      <c r="C9" s="41" t="s">
        <v>3</v>
      </c>
      <c r="D9" s="42" t="s">
        <v>35</v>
      </c>
      <c r="E9" s="60">
        <v>18683136487</v>
      </c>
      <c r="F9" s="41" t="s">
        <v>33</v>
      </c>
      <c r="G9" s="61"/>
      <c r="H9" s="61"/>
      <c r="I9" s="61"/>
      <c r="J9" s="61"/>
      <c r="K9" s="61"/>
      <c r="L9" s="61"/>
      <c r="M9" s="62">
        <v>388</v>
      </c>
      <c r="N9" s="66">
        <f>G9+H9+I9+J9+K9+L9+P9+M9</f>
        <v>388</v>
      </c>
    </row>
    <row r="10" spans="1:14" ht="44.25" customHeight="1" thickBot="1" x14ac:dyDescent="0.3">
      <c r="B10" s="55" t="s">
        <v>48</v>
      </c>
      <c r="C10" s="49" t="s">
        <v>3</v>
      </c>
      <c r="D10" s="50" t="s">
        <v>4</v>
      </c>
      <c r="E10" s="67" t="s">
        <v>23</v>
      </c>
      <c r="F10" s="56" t="s">
        <v>33</v>
      </c>
      <c r="G10" s="57"/>
      <c r="H10" s="57"/>
      <c r="I10" s="57"/>
      <c r="J10" s="57"/>
      <c r="K10" s="57"/>
      <c r="L10" s="57">
        <v>17700</v>
      </c>
      <c r="M10" s="58"/>
      <c r="N10" s="59">
        <f>G10+H10+I10+J10+K10+L10+P10+M10</f>
        <v>17700</v>
      </c>
    </row>
    <row r="11" spans="1:14" ht="15.75" thickTop="1" x14ac:dyDescent="0.25"/>
  </sheetData>
  <mergeCells count="1">
    <mergeCell ref="B3:N3"/>
  </mergeCells>
  <pageMargins left="0.25" right="0.25" top="0.75" bottom="0.75" header="0.3" footer="0.3"/>
  <pageSetup paperSize="9"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AA4FB-0E76-432F-BE1A-7097FE3417F7}">
  <dimension ref="A3:N11"/>
  <sheetViews>
    <sheetView workbookViewId="0">
      <selection activeCell="B10" sqref="B10"/>
    </sheetView>
  </sheetViews>
  <sheetFormatPr defaultRowHeight="15" x14ac:dyDescent="0.25"/>
  <cols>
    <col min="2" max="14" width="12.7109375" customWidth="1"/>
  </cols>
  <sheetData>
    <row r="3" spans="1:14" ht="16.5" thickBot="1" x14ac:dyDescent="0.3">
      <c r="B3" s="91" t="s">
        <v>36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</row>
    <row r="4" spans="1:14" ht="57.75" thickTop="1" thickBot="1" x14ac:dyDescent="0.3">
      <c r="B4" s="11" t="s">
        <v>24</v>
      </c>
      <c r="C4" s="12" t="s">
        <v>0</v>
      </c>
      <c r="D4" s="12" t="s">
        <v>1</v>
      </c>
      <c r="E4" s="12" t="s">
        <v>2</v>
      </c>
      <c r="F4" s="12" t="s">
        <v>5</v>
      </c>
      <c r="G4" s="13" t="s">
        <v>18</v>
      </c>
      <c r="H4" s="13" t="s">
        <v>19</v>
      </c>
      <c r="I4" s="13" t="s">
        <v>38</v>
      </c>
      <c r="J4" s="13" t="s">
        <v>20</v>
      </c>
      <c r="K4" s="13" t="s">
        <v>34</v>
      </c>
      <c r="L4" s="13" t="s">
        <v>21</v>
      </c>
      <c r="M4" s="13" t="s">
        <v>32</v>
      </c>
      <c r="N4" s="14" t="s">
        <v>30</v>
      </c>
    </row>
    <row r="5" spans="1:14" ht="45.75" thickBot="1" x14ac:dyDescent="0.3">
      <c r="B5" s="7" t="s">
        <v>29</v>
      </c>
      <c r="C5" s="8" t="s">
        <v>25</v>
      </c>
      <c r="D5" s="8" t="s">
        <v>26</v>
      </c>
      <c r="E5" s="8" t="s">
        <v>28</v>
      </c>
      <c r="F5" s="9" t="s">
        <v>22</v>
      </c>
      <c r="G5" s="8" t="s">
        <v>27</v>
      </c>
      <c r="H5" s="8" t="s">
        <v>27</v>
      </c>
      <c r="I5" s="8" t="s">
        <v>27</v>
      </c>
      <c r="J5" s="8" t="s">
        <v>27</v>
      </c>
      <c r="K5" s="8" t="s">
        <v>27</v>
      </c>
      <c r="L5" s="8" t="s">
        <v>27</v>
      </c>
      <c r="M5" s="8" t="s">
        <v>27</v>
      </c>
      <c r="N5" s="10" t="s">
        <v>31</v>
      </c>
    </row>
    <row r="6" spans="1:14" ht="15.75" thickTop="1" x14ac:dyDescent="0.25">
      <c r="B6" s="1" t="s">
        <v>6</v>
      </c>
      <c r="C6" s="2" t="s">
        <v>7</v>
      </c>
      <c r="D6" s="2" t="s">
        <v>8</v>
      </c>
      <c r="E6" s="2" t="s">
        <v>9</v>
      </c>
      <c r="F6" s="2" t="s">
        <v>10</v>
      </c>
      <c r="G6" s="2" t="s">
        <v>11</v>
      </c>
      <c r="H6" s="2" t="s">
        <v>12</v>
      </c>
      <c r="I6" s="2" t="s">
        <v>13</v>
      </c>
      <c r="J6" s="2" t="s">
        <v>14</v>
      </c>
      <c r="K6" s="2" t="s">
        <v>15</v>
      </c>
      <c r="L6" s="2" t="s">
        <v>16</v>
      </c>
      <c r="M6" s="4" t="s">
        <v>37</v>
      </c>
      <c r="N6" s="3" t="s">
        <v>17</v>
      </c>
    </row>
    <row r="7" spans="1:14" ht="36" customHeight="1" x14ac:dyDescent="0.25">
      <c r="B7" s="23" t="s">
        <v>49</v>
      </c>
      <c r="C7" s="16" t="s">
        <v>3</v>
      </c>
      <c r="D7" s="24" t="s">
        <v>4</v>
      </c>
      <c r="E7" s="25" t="s">
        <v>23</v>
      </c>
      <c r="F7" s="26" t="s">
        <v>33</v>
      </c>
      <c r="G7" s="27">
        <v>101.78</v>
      </c>
      <c r="H7" s="27"/>
      <c r="I7" s="27"/>
      <c r="J7" s="27">
        <v>7.63</v>
      </c>
      <c r="K7" s="27"/>
      <c r="L7" s="27"/>
      <c r="M7" s="28"/>
      <c r="N7" s="17">
        <f>SUM(G7:M7)</f>
        <v>109.41</v>
      </c>
    </row>
    <row r="8" spans="1:14" ht="36" customHeight="1" x14ac:dyDescent="0.25">
      <c r="B8" s="23" t="s">
        <v>49</v>
      </c>
      <c r="C8" s="68" t="s">
        <v>3</v>
      </c>
      <c r="D8" s="69" t="s">
        <v>4</v>
      </c>
      <c r="E8" s="70" t="s">
        <v>23</v>
      </c>
      <c r="F8" s="71" t="s">
        <v>33</v>
      </c>
      <c r="G8" s="29">
        <v>130113.32</v>
      </c>
      <c r="H8" s="29"/>
      <c r="I8" s="29"/>
      <c r="J8" s="29">
        <v>21468.75</v>
      </c>
      <c r="K8" s="29"/>
      <c r="L8" s="29"/>
      <c r="M8" s="30"/>
      <c r="N8" s="65">
        <f>SUM(G8:M8)</f>
        <v>151582.07</v>
      </c>
    </row>
    <row r="9" spans="1:14" ht="36" customHeight="1" x14ac:dyDescent="0.25">
      <c r="A9" s="64"/>
      <c r="B9" s="72" t="s">
        <v>49</v>
      </c>
      <c r="C9" s="16" t="s">
        <v>3</v>
      </c>
      <c r="D9" s="24" t="s">
        <v>35</v>
      </c>
      <c r="E9" s="73">
        <v>18683136487</v>
      </c>
      <c r="F9" s="16" t="s">
        <v>33</v>
      </c>
      <c r="G9" s="74"/>
      <c r="H9" s="74"/>
      <c r="I9" s="74"/>
      <c r="J9" s="74"/>
      <c r="K9" s="74"/>
      <c r="L9" s="74"/>
      <c r="M9" s="75">
        <v>388</v>
      </c>
      <c r="N9" s="66">
        <f>G9+H9+I9+J9+K9+L9+P9+M9</f>
        <v>388</v>
      </c>
    </row>
    <row r="10" spans="1:14" ht="44.25" customHeight="1" thickBot="1" x14ac:dyDescent="0.3">
      <c r="B10" s="76" t="s">
        <v>50</v>
      </c>
      <c r="C10" s="32" t="s">
        <v>3</v>
      </c>
      <c r="D10" s="33" t="s">
        <v>4</v>
      </c>
      <c r="E10" s="77" t="s">
        <v>23</v>
      </c>
      <c r="F10" s="78" t="s">
        <v>33</v>
      </c>
      <c r="G10" s="79"/>
      <c r="H10" s="79"/>
      <c r="I10" s="79"/>
      <c r="J10" s="79"/>
      <c r="K10" s="79"/>
      <c r="L10" s="79">
        <v>780.69</v>
      </c>
      <c r="M10" s="80"/>
      <c r="N10" s="59">
        <f>G10+H10+I10+J10+K10+L10+P10+M10</f>
        <v>780.69</v>
      </c>
    </row>
    <row r="11" spans="1:14" ht="15.75" thickTop="1" x14ac:dyDescent="0.25"/>
  </sheetData>
  <mergeCells count="1">
    <mergeCell ref="B3:N3"/>
  </mergeCells>
  <pageMargins left="0.25" right="0.25" top="0.75" bottom="0.75" header="0.3" footer="0.3"/>
  <pageSetup paperSize="9" scale="7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B76FE-FDB8-44FD-8735-38D90CA3A0A5}">
  <dimension ref="A3:N10"/>
  <sheetViews>
    <sheetView workbookViewId="0">
      <selection activeCell="G22" sqref="G22"/>
    </sheetView>
  </sheetViews>
  <sheetFormatPr defaultRowHeight="15" x14ac:dyDescent="0.25"/>
  <cols>
    <col min="2" max="14" width="12.7109375" customWidth="1"/>
  </cols>
  <sheetData>
    <row r="3" spans="1:14" ht="16.5" thickBot="1" x14ac:dyDescent="0.3">
      <c r="B3" s="91" t="s">
        <v>36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</row>
    <row r="4" spans="1:14" ht="57.75" thickTop="1" thickBot="1" x14ac:dyDescent="0.3">
      <c r="B4" s="11" t="s">
        <v>24</v>
      </c>
      <c r="C4" s="12" t="s">
        <v>0</v>
      </c>
      <c r="D4" s="12" t="s">
        <v>1</v>
      </c>
      <c r="E4" s="12" t="s">
        <v>2</v>
      </c>
      <c r="F4" s="12" t="s">
        <v>5</v>
      </c>
      <c r="G4" s="13" t="s">
        <v>18</v>
      </c>
      <c r="H4" s="13" t="s">
        <v>19</v>
      </c>
      <c r="I4" s="13" t="s">
        <v>38</v>
      </c>
      <c r="J4" s="13" t="s">
        <v>20</v>
      </c>
      <c r="K4" s="13" t="s">
        <v>34</v>
      </c>
      <c r="L4" s="13" t="s">
        <v>21</v>
      </c>
      <c r="M4" s="13" t="s">
        <v>32</v>
      </c>
      <c r="N4" s="14" t="s">
        <v>30</v>
      </c>
    </row>
    <row r="5" spans="1:14" ht="45.75" thickBot="1" x14ac:dyDescent="0.3">
      <c r="B5" s="7" t="s">
        <v>29</v>
      </c>
      <c r="C5" s="8" t="s">
        <v>25</v>
      </c>
      <c r="D5" s="8" t="s">
        <v>26</v>
      </c>
      <c r="E5" s="8" t="s">
        <v>28</v>
      </c>
      <c r="F5" s="9" t="s">
        <v>22</v>
      </c>
      <c r="G5" s="8" t="s">
        <v>27</v>
      </c>
      <c r="H5" s="8" t="s">
        <v>27</v>
      </c>
      <c r="I5" s="8" t="s">
        <v>27</v>
      </c>
      <c r="J5" s="8" t="s">
        <v>27</v>
      </c>
      <c r="K5" s="8" t="s">
        <v>27</v>
      </c>
      <c r="L5" s="8" t="s">
        <v>27</v>
      </c>
      <c r="M5" s="8" t="s">
        <v>27</v>
      </c>
      <c r="N5" s="10" t="s">
        <v>31</v>
      </c>
    </row>
    <row r="6" spans="1:14" ht="15.75" thickTop="1" x14ac:dyDescent="0.25">
      <c r="B6" s="1" t="s">
        <v>6</v>
      </c>
      <c r="C6" s="2" t="s">
        <v>7</v>
      </c>
      <c r="D6" s="2" t="s">
        <v>8</v>
      </c>
      <c r="E6" s="2" t="s">
        <v>9</v>
      </c>
      <c r="F6" s="2" t="s">
        <v>10</v>
      </c>
      <c r="G6" s="2" t="s">
        <v>11</v>
      </c>
      <c r="H6" s="2" t="s">
        <v>12</v>
      </c>
      <c r="I6" s="2" t="s">
        <v>13</v>
      </c>
      <c r="J6" s="2" t="s">
        <v>14</v>
      </c>
      <c r="K6" s="2" t="s">
        <v>15</v>
      </c>
      <c r="L6" s="2" t="s">
        <v>16</v>
      </c>
      <c r="M6" s="4" t="s">
        <v>37</v>
      </c>
      <c r="N6" s="3" t="s">
        <v>17</v>
      </c>
    </row>
    <row r="7" spans="1:14" ht="36" customHeight="1" x14ac:dyDescent="0.25">
      <c r="B7" s="23" t="s">
        <v>51</v>
      </c>
      <c r="C7" s="68" t="s">
        <v>3</v>
      </c>
      <c r="D7" s="69" t="s">
        <v>4</v>
      </c>
      <c r="E7" s="70" t="s">
        <v>23</v>
      </c>
      <c r="F7" s="71" t="s">
        <v>33</v>
      </c>
      <c r="G7" s="29">
        <v>126201.77</v>
      </c>
      <c r="H7" s="29"/>
      <c r="I7" s="29"/>
      <c r="J7" s="29">
        <v>20823.25</v>
      </c>
      <c r="K7" s="29"/>
      <c r="L7" s="29"/>
      <c r="M7" s="30"/>
      <c r="N7" s="65">
        <f>SUM(G7:M7)</f>
        <v>147025.02000000002</v>
      </c>
    </row>
    <row r="8" spans="1:14" ht="36" customHeight="1" x14ac:dyDescent="0.25">
      <c r="A8" s="64"/>
      <c r="B8" s="72" t="s">
        <v>51</v>
      </c>
      <c r="C8" s="16" t="s">
        <v>3</v>
      </c>
      <c r="D8" s="24" t="s">
        <v>35</v>
      </c>
      <c r="E8" s="73">
        <v>18683136487</v>
      </c>
      <c r="F8" s="16" t="s">
        <v>33</v>
      </c>
      <c r="G8" s="74"/>
      <c r="H8" s="74"/>
      <c r="I8" s="74"/>
      <c r="J8" s="74"/>
      <c r="K8" s="74"/>
      <c r="L8" s="74"/>
      <c r="M8" s="75">
        <v>388</v>
      </c>
      <c r="N8" s="66">
        <f>G8+H8+I8+J8+K8+L8+P8+M8</f>
        <v>388</v>
      </c>
    </row>
    <row r="9" spans="1:14" ht="44.25" customHeight="1" thickBot="1" x14ac:dyDescent="0.3">
      <c r="B9" s="76" t="s">
        <v>52</v>
      </c>
      <c r="C9" s="32" t="s">
        <v>3</v>
      </c>
      <c r="D9" s="33" t="s">
        <v>4</v>
      </c>
      <c r="E9" s="77" t="s">
        <v>23</v>
      </c>
      <c r="F9" s="78" t="s">
        <v>33</v>
      </c>
      <c r="G9" s="79"/>
      <c r="H9" s="79"/>
      <c r="I9" s="79"/>
      <c r="J9" s="79"/>
      <c r="K9" s="79"/>
      <c r="L9" s="79">
        <v>1071.3800000000001</v>
      </c>
      <c r="M9" s="80"/>
      <c r="N9" s="59">
        <f>G9+H9+I9+J9+K9+L9+P9+M9</f>
        <v>1071.3800000000001</v>
      </c>
    </row>
    <row r="10" spans="1:14" ht="15.75" thickTop="1" x14ac:dyDescent="0.25"/>
  </sheetData>
  <mergeCells count="1">
    <mergeCell ref="B3:N3"/>
  </mergeCells>
  <pageMargins left="0.25" right="0.25" top="0.75" bottom="0.75" header="0.3" footer="0.3"/>
  <pageSetup paperSize="9" scale="7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56949-AB9C-480E-A2EA-EB5C10FFF5D4}">
  <dimension ref="A3:N9"/>
  <sheetViews>
    <sheetView workbookViewId="0">
      <selection activeCell="D18" sqref="D18"/>
    </sheetView>
  </sheetViews>
  <sheetFormatPr defaultRowHeight="15" x14ac:dyDescent="0.25"/>
  <cols>
    <col min="2" max="14" width="12.7109375" customWidth="1"/>
  </cols>
  <sheetData>
    <row r="3" spans="1:14" ht="16.5" thickBot="1" x14ac:dyDescent="0.3">
      <c r="B3" s="91" t="s">
        <v>36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</row>
    <row r="4" spans="1:14" ht="57.75" thickTop="1" thickBot="1" x14ac:dyDescent="0.3">
      <c r="B4" s="11" t="s">
        <v>24</v>
      </c>
      <c r="C4" s="12" t="s">
        <v>0</v>
      </c>
      <c r="D4" s="12" t="s">
        <v>1</v>
      </c>
      <c r="E4" s="12" t="s">
        <v>2</v>
      </c>
      <c r="F4" s="12" t="s">
        <v>5</v>
      </c>
      <c r="G4" s="13" t="s">
        <v>18</v>
      </c>
      <c r="H4" s="13" t="s">
        <v>19</v>
      </c>
      <c r="I4" s="13" t="s">
        <v>38</v>
      </c>
      <c r="J4" s="13" t="s">
        <v>20</v>
      </c>
      <c r="K4" s="13" t="s">
        <v>34</v>
      </c>
      <c r="L4" s="13" t="s">
        <v>21</v>
      </c>
      <c r="M4" s="13" t="s">
        <v>32</v>
      </c>
      <c r="N4" s="14" t="s">
        <v>30</v>
      </c>
    </row>
    <row r="5" spans="1:14" ht="45.75" thickBot="1" x14ac:dyDescent="0.3">
      <c r="B5" s="7" t="s">
        <v>29</v>
      </c>
      <c r="C5" s="8" t="s">
        <v>25</v>
      </c>
      <c r="D5" s="8" t="s">
        <v>26</v>
      </c>
      <c r="E5" s="8" t="s">
        <v>28</v>
      </c>
      <c r="F5" s="9" t="s">
        <v>22</v>
      </c>
      <c r="G5" s="8" t="s">
        <v>27</v>
      </c>
      <c r="H5" s="8" t="s">
        <v>27</v>
      </c>
      <c r="I5" s="8" t="s">
        <v>27</v>
      </c>
      <c r="J5" s="8" t="s">
        <v>27</v>
      </c>
      <c r="K5" s="8" t="s">
        <v>27</v>
      </c>
      <c r="L5" s="8" t="s">
        <v>27</v>
      </c>
      <c r="M5" s="8" t="s">
        <v>27</v>
      </c>
      <c r="N5" s="10" t="s">
        <v>31</v>
      </c>
    </row>
    <row r="6" spans="1:14" ht="15.75" thickTop="1" x14ac:dyDescent="0.25">
      <c r="B6" s="1" t="s">
        <v>6</v>
      </c>
      <c r="C6" s="2" t="s">
        <v>7</v>
      </c>
      <c r="D6" s="2" t="s">
        <v>8</v>
      </c>
      <c r="E6" s="2" t="s">
        <v>9</v>
      </c>
      <c r="F6" s="2" t="s">
        <v>10</v>
      </c>
      <c r="G6" s="2" t="s">
        <v>11</v>
      </c>
      <c r="H6" s="2" t="s">
        <v>12</v>
      </c>
      <c r="I6" s="2" t="s">
        <v>13</v>
      </c>
      <c r="J6" s="2" t="s">
        <v>14</v>
      </c>
      <c r="K6" s="2" t="s">
        <v>15</v>
      </c>
      <c r="L6" s="2" t="s">
        <v>16</v>
      </c>
      <c r="M6" s="4" t="s">
        <v>37</v>
      </c>
      <c r="N6" s="3" t="s">
        <v>17</v>
      </c>
    </row>
    <row r="7" spans="1:14" ht="36" customHeight="1" x14ac:dyDescent="0.25">
      <c r="B7" s="23" t="s">
        <v>53</v>
      </c>
      <c r="C7" s="68" t="s">
        <v>3</v>
      </c>
      <c r="D7" s="69" t="s">
        <v>4</v>
      </c>
      <c r="E7" s="70" t="s">
        <v>23</v>
      </c>
      <c r="F7" s="71" t="s">
        <v>33</v>
      </c>
      <c r="G7" s="29">
        <v>130240.9</v>
      </c>
      <c r="H7" s="29"/>
      <c r="I7" s="29"/>
      <c r="J7" s="29">
        <v>21489.77</v>
      </c>
      <c r="K7" s="29"/>
      <c r="L7" s="29"/>
      <c r="M7" s="30"/>
      <c r="N7" s="65">
        <f>SUM(G7:M7)</f>
        <v>151730.66999999998</v>
      </c>
    </row>
    <row r="8" spans="1:14" ht="36" customHeight="1" thickBot="1" x14ac:dyDescent="0.3">
      <c r="A8" s="64"/>
      <c r="B8" s="31" t="s">
        <v>53</v>
      </c>
      <c r="C8" s="32" t="s">
        <v>3</v>
      </c>
      <c r="D8" s="33" t="s">
        <v>35</v>
      </c>
      <c r="E8" s="81">
        <v>18683136487</v>
      </c>
      <c r="F8" s="32" t="s">
        <v>33</v>
      </c>
      <c r="G8" s="82"/>
      <c r="H8" s="82"/>
      <c r="I8" s="82"/>
      <c r="J8" s="82"/>
      <c r="K8" s="82"/>
      <c r="L8" s="82"/>
      <c r="M8" s="83">
        <v>388</v>
      </c>
      <c r="N8" s="84">
        <f>G8+H8+I8+J8+K8+L8+P8+M8</f>
        <v>388</v>
      </c>
    </row>
    <row r="9" spans="1:14" ht="15.75" thickTop="1" x14ac:dyDescent="0.25"/>
  </sheetData>
  <mergeCells count="1">
    <mergeCell ref="B3:N3"/>
  </mergeCells>
  <pageMargins left="0.25" right="0.25" top="0.75" bottom="0.75" header="0.3" footer="0.3"/>
  <pageSetup paperSize="9" scale="7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8B8A7-C8C9-40A3-B019-91148A58BD36}">
  <dimension ref="A3:N11"/>
  <sheetViews>
    <sheetView workbookViewId="0">
      <selection activeCell="G21" sqref="G21"/>
    </sheetView>
  </sheetViews>
  <sheetFormatPr defaultRowHeight="15" x14ac:dyDescent="0.25"/>
  <cols>
    <col min="2" max="14" width="12.7109375" customWidth="1"/>
  </cols>
  <sheetData>
    <row r="3" spans="1:14" ht="16.5" thickBot="1" x14ac:dyDescent="0.3">
      <c r="B3" s="91" t="s">
        <v>36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</row>
    <row r="4" spans="1:14" ht="57.75" thickTop="1" thickBot="1" x14ac:dyDescent="0.3">
      <c r="B4" s="11" t="s">
        <v>24</v>
      </c>
      <c r="C4" s="12" t="s">
        <v>0</v>
      </c>
      <c r="D4" s="12" t="s">
        <v>1</v>
      </c>
      <c r="E4" s="12" t="s">
        <v>2</v>
      </c>
      <c r="F4" s="12" t="s">
        <v>5</v>
      </c>
      <c r="G4" s="13" t="s">
        <v>18</v>
      </c>
      <c r="H4" s="13" t="s">
        <v>19</v>
      </c>
      <c r="I4" s="13" t="s">
        <v>38</v>
      </c>
      <c r="J4" s="13" t="s">
        <v>20</v>
      </c>
      <c r="K4" s="13" t="s">
        <v>34</v>
      </c>
      <c r="L4" s="13" t="s">
        <v>21</v>
      </c>
      <c r="M4" s="13" t="s">
        <v>32</v>
      </c>
      <c r="N4" s="14" t="s">
        <v>30</v>
      </c>
    </row>
    <row r="5" spans="1:14" ht="45.75" thickBot="1" x14ac:dyDescent="0.3">
      <c r="B5" s="7" t="s">
        <v>29</v>
      </c>
      <c r="C5" s="8" t="s">
        <v>25</v>
      </c>
      <c r="D5" s="8" t="s">
        <v>26</v>
      </c>
      <c r="E5" s="8" t="s">
        <v>28</v>
      </c>
      <c r="F5" s="9" t="s">
        <v>22</v>
      </c>
      <c r="G5" s="8" t="s">
        <v>27</v>
      </c>
      <c r="H5" s="8" t="s">
        <v>27</v>
      </c>
      <c r="I5" s="8" t="s">
        <v>27</v>
      </c>
      <c r="J5" s="8" t="s">
        <v>27</v>
      </c>
      <c r="K5" s="8" t="s">
        <v>27</v>
      </c>
      <c r="L5" s="8" t="s">
        <v>27</v>
      </c>
      <c r="M5" s="8" t="s">
        <v>27</v>
      </c>
      <c r="N5" s="10" t="s">
        <v>31</v>
      </c>
    </row>
    <row r="6" spans="1:14" ht="15.75" thickTop="1" x14ac:dyDescent="0.25">
      <c r="B6" s="1" t="s">
        <v>6</v>
      </c>
      <c r="C6" s="2" t="s">
        <v>7</v>
      </c>
      <c r="D6" s="2" t="s">
        <v>8</v>
      </c>
      <c r="E6" s="2" t="s">
        <v>9</v>
      </c>
      <c r="F6" s="2" t="s">
        <v>10</v>
      </c>
      <c r="G6" s="2" t="s">
        <v>11</v>
      </c>
      <c r="H6" s="2" t="s">
        <v>12</v>
      </c>
      <c r="I6" s="2" t="s">
        <v>13</v>
      </c>
      <c r="J6" s="2" t="s">
        <v>14</v>
      </c>
      <c r="K6" s="2" t="s">
        <v>15</v>
      </c>
      <c r="L6" s="2" t="s">
        <v>16</v>
      </c>
      <c r="M6" s="4" t="s">
        <v>37</v>
      </c>
      <c r="N6" s="3" t="s">
        <v>17</v>
      </c>
    </row>
    <row r="7" spans="1:14" ht="39" customHeight="1" x14ac:dyDescent="0.25">
      <c r="B7" s="87" t="s">
        <v>55</v>
      </c>
      <c r="C7" s="68" t="s">
        <v>3</v>
      </c>
      <c r="D7" s="69" t="s">
        <v>4</v>
      </c>
      <c r="E7" s="70" t="s">
        <v>23</v>
      </c>
      <c r="F7" s="71" t="s">
        <v>33</v>
      </c>
      <c r="G7" s="2"/>
      <c r="H7" s="2"/>
      <c r="I7" s="2"/>
      <c r="J7" s="2"/>
      <c r="K7" s="2"/>
      <c r="L7" s="90">
        <v>1041.44</v>
      </c>
      <c r="M7" s="88"/>
      <c r="N7" s="89">
        <v>1041.44</v>
      </c>
    </row>
    <row r="8" spans="1:14" ht="36" customHeight="1" x14ac:dyDescent="0.25">
      <c r="B8" s="23" t="s">
        <v>54</v>
      </c>
      <c r="C8" s="68" t="s">
        <v>3</v>
      </c>
      <c r="D8" s="69" t="s">
        <v>4</v>
      </c>
      <c r="E8" s="70" t="s">
        <v>23</v>
      </c>
      <c r="F8" s="71" t="s">
        <v>33</v>
      </c>
      <c r="G8" s="74">
        <v>137718</v>
      </c>
      <c r="H8" s="74"/>
      <c r="I8" s="74"/>
      <c r="J8" s="74">
        <v>22723.49</v>
      </c>
      <c r="K8" s="74"/>
      <c r="L8" s="74"/>
      <c r="M8" s="75"/>
      <c r="N8" s="65">
        <f>SUM(G8:M8)</f>
        <v>160441.49</v>
      </c>
    </row>
    <row r="9" spans="1:14" ht="36" customHeight="1" x14ac:dyDescent="0.25">
      <c r="B9" s="23" t="s">
        <v>54</v>
      </c>
      <c r="C9" s="68" t="s">
        <v>3</v>
      </c>
      <c r="D9" s="69" t="s">
        <v>4</v>
      </c>
      <c r="E9" s="70" t="s">
        <v>23</v>
      </c>
      <c r="F9" s="71" t="s">
        <v>33</v>
      </c>
      <c r="G9" s="85">
        <v>170.9</v>
      </c>
      <c r="H9" s="85"/>
      <c r="I9" s="85"/>
      <c r="J9" s="85">
        <v>12.82</v>
      </c>
      <c r="K9" s="85"/>
      <c r="L9" s="85"/>
      <c r="M9" s="86"/>
      <c r="N9" s="65">
        <f>G9+J9</f>
        <v>183.72</v>
      </c>
    </row>
    <row r="10" spans="1:14" ht="36" customHeight="1" thickBot="1" x14ac:dyDescent="0.3">
      <c r="A10" s="64"/>
      <c r="B10" s="31" t="s">
        <v>54</v>
      </c>
      <c r="C10" s="32" t="s">
        <v>3</v>
      </c>
      <c r="D10" s="33" t="s">
        <v>35</v>
      </c>
      <c r="E10" s="81">
        <v>18683136487</v>
      </c>
      <c r="F10" s="32" t="s">
        <v>33</v>
      </c>
      <c r="G10" s="82"/>
      <c r="H10" s="82"/>
      <c r="I10" s="82"/>
      <c r="J10" s="82"/>
      <c r="K10" s="82"/>
      <c r="L10" s="82"/>
      <c r="M10" s="83">
        <v>388</v>
      </c>
      <c r="N10" s="84">
        <f>G10+H10+I10+J10+K10+L10+P10+M10</f>
        <v>388</v>
      </c>
    </row>
    <row r="11" spans="1:14" ht="15.75" thickTop="1" x14ac:dyDescent="0.25"/>
  </sheetData>
  <mergeCells count="1">
    <mergeCell ref="B3:N3"/>
  </mergeCells>
  <pageMargins left="0.25" right="0.25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10</vt:i4>
      </vt:variant>
    </vt:vector>
  </HeadingPairs>
  <TitlesOfParts>
    <vt:vector size="10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2025-11-10T07:15:33Z</dcterms:modified>
</cp:coreProperties>
</file>