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8A82FF8-E1EA-41CD-B542-2026CB94360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01" sheetId="15" r:id="rId1"/>
    <sheet name="02" sheetId="17" r:id="rId2"/>
    <sheet name="03" sheetId="18" r:id="rId3"/>
    <sheet name="04" sheetId="19" r:id="rId4"/>
    <sheet name="05" sheetId="20" r:id="rId5"/>
    <sheet name="06" sheetId="21" r:id="rId6"/>
    <sheet name="07" sheetId="22" r:id="rId7"/>
    <sheet name="08" sheetId="23" r:id="rId8"/>
    <sheet name="09" sheetId="24" r:id="rId9"/>
    <sheet name="10" sheetId="25" r:id="rId10"/>
    <sheet name="11" sheetId="26" r:id="rId11"/>
    <sheet name="12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28" l="1"/>
  <c r="N10" i="28"/>
  <c r="N8" i="28"/>
  <c r="N11" i="26"/>
  <c r="N10" i="26"/>
  <c r="N8" i="26"/>
  <c r="N7" i="26"/>
  <c r="N7" i="25"/>
  <c r="N10" i="25"/>
  <c r="N9" i="25"/>
  <c r="N8" i="25"/>
  <c r="N9" i="24"/>
  <c r="N10" i="24"/>
  <c r="N8" i="24"/>
  <c r="N8" i="23"/>
  <c r="N7" i="23"/>
  <c r="N9" i="22"/>
  <c r="N8" i="22"/>
  <c r="N7" i="22"/>
  <c r="N10" i="21"/>
  <c r="N9" i="21"/>
  <c r="N8" i="21"/>
  <c r="N7" i="21"/>
  <c r="N9" i="20"/>
  <c r="N10" i="20"/>
  <c r="N8" i="20"/>
  <c r="N7" i="20"/>
  <c r="N7" i="19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<sst xmlns="http://schemas.openxmlformats.org/spreadsheetml/2006/main" count="698" uniqueCount="63">
  <si>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</si>
  <si>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</si>
  <si>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</si>
  <si>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</si>
  <si>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</si>
  <si>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</si>
  <si>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</si>
  <si>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</si>
  <si>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</si>
  <si>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</si>
  <si>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</si>
  <si>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</si>
  <si>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</si>
  <si>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</si>
  <si>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</si>
  <si>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</si>
  <si>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</si>
  <si>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</si>
  <si>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</si>
  <si>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</si>
  <si>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</si>
  <si>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</si>
  <si>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</si>
  <si>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</si>
  <si>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</si>
  <si>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</si>
  <si>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</si>
  <si>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</si>
  <si>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</si>
  <si>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</si>
  <si>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</si>
  <si>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</si>
  <si>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</si>
  <si>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</si>
  <si>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</si>
  <si>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</si>
  <si>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</si>
  <si>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</si>
  <si>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</si>
  <si>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</si>
  <si>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</si>
  <si>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</si>
  <si>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</si>
  <si>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</si>
  <si>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</si>
  <si>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</si>
  <si>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</si>
  <si>
    <t>09.06.2025.</t>
  </si>
  <si>
    <t>17.06.2025.</t>
  </si>
  <si>
    <t>10.07.2025.</t>
  </si>
  <si>
    <t>27.06.2025.</t>
  </si>
  <si>
    <t>11.08.2025.</t>
  </si>
  <si>
    <t>25.07.2025.</t>
  </si>
  <si>
    <t>09.09.2025.</t>
  </si>
  <si>
    <t>09.10.2025.</t>
  </si>
  <si>
    <t>26.09.2025.</t>
  </si>
  <si>
    <t>28.10.2025.</t>
  </si>
  <si>
    <t>10.11.2025.</t>
  </si>
  <si>
    <t>04.12.2025.</t>
  </si>
  <si>
    <t>10.12.2025.</t>
  </si>
  <si>
    <t>19.12.2025.</t>
  </si>
  <si>
    <t>09.01.2026.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</si>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</sst>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/>
      <diagonal/>
    </border>
    <border>
      <left style="dotted">
        <color indexed="64"/>
      </left>
      <right style="dashed">
        <color auto="1"/>
      </right>
      <top style="dashed">
        <color auto="1"/>
      </top>
      <bottom style="double">
        <color indexed="64"/>
      </bottom>
      <diagonal/>
    </border>
    <border>
      <left style="dotted">
        <color indexed="64"/>
      </left>
      <right/>
      <top style="dashed">
        <color auto="1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otted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/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double">
        <color indexed="64"/>
      </bottom>
      <diagonal/>
    </border>
    <border>
      <left/>
      <right style="dashed">
        <color auto="1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8" fillId="5" borderId="25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3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wrapText="1"/>
    </xf>
    <xf numFmtId="4" fontId="8" fillId="5" borderId="18" xfId="0" applyNumberFormat="1" applyFont="1" applyFill="1" applyBorder="1" applyAlignment="1">
      <alignment horizontal="center" wrapText="1"/>
    </xf>
    <xf numFmtId="4" fontId="8" fillId="5" borderId="19" xfId="0" applyNumberFormat="1" applyFont="1" applyFill="1" applyBorder="1" applyAlignment="1">
      <alignment horizontal="center" wrapText="1"/>
    </xf>
    <xf numFmtId="4" fontId="8" fillId="5" borderId="27" xfId="0" applyNumberFormat="1" applyFont="1" applyFill="1" applyBorder="1" applyAlignment="1">
      <alignment horizontal="center" wrapText="1"/>
    </xf>
    <xf numFmtId="4" fontId="8" fillId="5" borderId="28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wrapText="1"/>
    </xf>
    <xf numFmtId="0" fontId="8" fillId="5" borderId="17" xfId="0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8" fillId="5" borderId="37" xfId="0" applyNumberFormat="1" applyFont="1" applyFill="1" applyBorder="1" applyAlignment="1">
      <alignment horizontal="center" wrapText="1"/>
    </xf>
    <xf numFmtId="4" fontId="7" fillId="3" borderId="38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 wrapText="1"/>
    </xf>
    <xf numFmtId="4" fontId="8" fillId="5" borderId="40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wrapText="1"/>
    </xf>
    <xf numFmtId="0" fontId="0" fillId="0" borderId="41" xfId="0" applyBorder="1"/>
    <xf numFmtId="4" fontId="7" fillId="3" borderId="43" xfId="0" applyNumberFormat="1" applyFont="1" applyFill="1" applyBorder="1" applyAlignment="1">
      <alignment horizontal="center" wrapText="1"/>
    </xf>
    <xf numFmtId="4" fontId="7" fillId="3" borderId="42" xfId="0" applyNumberFormat="1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  <xf numFmtId="0" fontId="8" fillId="4" borderId="33" xfId="0" applyFont="1" applyFill="1" applyBorder="1" applyAlignment="1">
      <alignment horizontal="center" wrapText="1"/>
    </xf>
    <xf numFmtId="0" fontId="8" fillId="4" borderId="34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 wrapText="1"/>
    </xf>
    <xf numFmtId="4" fontId="8" fillId="4" borderId="40" xfId="0" applyNumberFormat="1" applyFont="1" applyFill="1" applyBorder="1" applyAlignment="1">
      <alignment horizontal="center" wrapText="1"/>
    </xf>
    <xf numFmtId="0" fontId="8" fillId="4" borderId="16" xfId="0" applyFont="1" applyFill="1" applyBorder="1" applyAlignment="1">
      <alignment wrapText="1"/>
    </xf>
    <xf numFmtId="0" fontId="8" fillId="4" borderId="44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4" fontId="8" fillId="4" borderId="17" xfId="0" applyNumberFormat="1" applyFont="1" applyFill="1" applyBorder="1" applyAlignment="1">
      <alignment horizontal="center" wrapText="1"/>
    </xf>
    <xf numFmtId="4" fontId="8" fillId="4" borderId="37" xfId="0" applyNumberFormat="1" applyFont="1" applyFill="1" applyBorder="1" applyAlignment="1">
      <alignment horizontal="center" wrapText="1"/>
    </xf>
    <xf numFmtId="0" fontId="6" fillId="4" borderId="45" xfId="0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 wrapText="1"/>
    </xf>
    <xf numFmtId="4" fontId="8" fillId="4" borderId="46" xfId="0" applyNumberFormat="1" applyFont="1" applyFill="1" applyBorder="1" applyAlignment="1">
      <alignment horizontal="center" wrapText="1"/>
    </xf>
    <xf numFmtId="4" fontId="7" fillId="3" borderId="47" xfId="0" applyNumberFormat="1" applyFont="1" applyFill="1" applyBorder="1" applyAlignment="1">
      <alignment horizontal="center" wrapText="1"/>
    </xf>
    <xf numFmtId="4" fontId="8" fillId="4" borderId="48" xfId="0" applyNumberFormat="1" applyFont="1" applyFill="1" applyBorder="1" applyAlignment="1">
      <alignment horizontal="center" wrapText="1"/>
    </xf>
    <xf numFmtId="4" fontId="8" fillId="4" borderId="49" xfId="0" applyNumberFormat="1" applyFont="1" applyFill="1" applyBorder="1" applyAlignment="1">
      <alignment horizontal="center" wrapText="1"/>
    </xf>
    <xf numFmtId="0" fontId="5" fillId="0" borderId="50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4" fontId="7" fillId="3" borderId="41" xfId="0" applyNumberFormat="1" applyFont="1" applyFill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5" fillId="4" borderId="5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wrapText="1"/>
    </xf>
    <xf numFmtId="4" fontId="8" fillId="4" borderId="33" xfId="0" applyNumberFormat="1" applyFont="1" applyFill="1" applyBorder="1" applyAlignment="1">
      <alignment horizontal="center" wrapText="1"/>
    </xf>
    <xf numFmtId="4" fontId="8" fillId="4" borderId="52" xfId="0" applyNumberFormat="1" applyFont="1" applyFill="1" applyBorder="1" applyAlignment="1">
      <alignment horizontal="center" wrapText="1"/>
    </xf>
    <xf numFmtId="0" fontId="8" fillId="4" borderId="56" xfId="0" applyFont="1" applyFill="1" applyBorder="1" applyAlignment="1">
      <alignment wrapText="1"/>
    </xf>
    <xf numFmtId="0" fontId="8" fillId="4" borderId="57" xfId="0" applyFont="1" applyFill="1" applyBorder="1" applyAlignment="1">
      <alignment horizontal="center" wrapText="1"/>
    </xf>
    <xf numFmtId="0" fontId="8" fillId="4" borderId="51" xfId="0" applyFont="1" applyFill="1" applyBorder="1" applyAlignment="1">
      <alignment horizontal="center" wrapText="1"/>
    </xf>
    <xf numFmtId="0" fontId="8" fillId="4" borderId="58" xfId="0" applyFont="1" applyFill="1" applyBorder="1" applyAlignment="1">
      <alignment horizontal="center" wrapText="1"/>
    </xf>
    <xf numFmtId="4" fontId="8" fillId="4" borderId="56" xfId="0" applyNumberFormat="1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 wrapText="1"/>
    </xf>
    <xf numFmtId="0" fontId="8" fillId="4" borderId="53" xfId="0" applyFont="1" applyFill="1" applyBorder="1" applyAlignment="1">
      <alignment horizontal="center" wrapText="1"/>
    </xf>
    <xf numFmtId="0" fontId="8" fillId="4" borderId="54" xfId="0" applyFont="1" applyFill="1" applyBorder="1" applyAlignment="1">
      <alignment horizontal="center" wrapText="1"/>
    </xf>
    <xf numFmtId="0" fontId="8" fillId="4" borderId="55" xfId="0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  <xf numFmtId="4" fontId="7" fillId="3" borderId="59" xfId="0" applyNumberFormat="1" applyFont="1" applyFill="1" applyBorder="1" applyAlignment="1">
      <alignment horizontal="center" wrapText="1"/>
    </xf>
    <xf numFmtId="0" fontId="8" fillId="4" borderId="6" xfId="0" applyFont="1" applyFill="1" applyBorder="1" applyAlignment="1">
      <alignment wrapText="1"/>
    </xf>
    <xf numFmtId="0" fontId="8" fillId="4" borderId="7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wrapText="1"/>
    </xf>
    <xf numFmtId="0" fontId="8" fillId="4" borderId="60" xfId="0" applyFont="1" applyFill="1" applyBorder="1" applyAlignment="1">
      <alignment horizontal="center" wrapText="1"/>
    </xf>
    <xf numFmtId="0" fontId="8" fillId="4" borderId="61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4" fontId="5" fillId="4" borderId="5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25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25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C38E-A955-458E-B690-C99E97A8E128}">
  <dimension ref="A3:N11"/>
  <sheetViews>
    <sheetView workbookViewId="0">
      <selection activeCell="A7" sqref="A7:XFD7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91" t="s">
        <v>6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0" t="s">
        <v>15</v>
      </c>
      <c r="L6" s="20" t="s">
        <v>16</v>
      </c>
      <c r="M6" s="22" t="s">
        <v>37</v>
      </c>
      <c r="N6" s="3" t="s">
        <v>17</v>
      </c>
    </row>
    <row r="7" spans="1:14" ht="39" customHeight="1" x14ac:dyDescent="0.25">
      <c r="B7" s="92" t="s">
        <v>56</v>
      </c>
      <c r="C7" s="68" t="s">
        <v>3</v>
      </c>
      <c r="D7" s="69" t="s">
        <v>4</v>
      </c>
      <c r="E7" s="70" t="s">
        <v>23</v>
      </c>
      <c r="F7" s="71" t="s">
        <v>33</v>
      </c>
      <c r="G7" s="20"/>
      <c r="H7" s="20"/>
      <c r="I7" s="20"/>
      <c r="J7" s="20"/>
      <c r="K7" s="20"/>
      <c r="L7" s="21">
        <v>5358.93</v>
      </c>
      <c r="M7" s="93"/>
      <c r="N7" s="89">
        <f>SUM(L7:M7)</f>
        <v>5358.93</v>
      </c>
    </row>
    <row r="8" spans="1:14" ht="36" customHeight="1" thickBot="1" x14ac:dyDescent="0.3">
      <c r="B8" s="31" t="s">
        <v>57</v>
      </c>
      <c r="C8" s="68" t="s">
        <v>3</v>
      </c>
      <c r="D8" s="69" t="s">
        <v>4</v>
      </c>
      <c r="E8" s="70" t="s">
        <v>23</v>
      </c>
      <c r="F8" s="71" t="s">
        <v>33</v>
      </c>
      <c r="G8" s="74">
        <v>144107.5</v>
      </c>
      <c r="H8" s="74"/>
      <c r="I8" s="74"/>
      <c r="J8" s="74">
        <v>23777.69</v>
      </c>
      <c r="K8" s="74"/>
      <c r="L8" s="74"/>
      <c r="M8" s="75"/>
      <c r="N8" s="65">
        <f>SUM(G8:M8)</f>
        <v>167885.19</v>
      </c>
    </row>
    <row r="9" spans="1:14" ht="36" customHeight="1" thickTop="1" thickBot="1" x14ac:dyDescent="0.3">
      <c r="B9" s="31" t="s">
        <v>57</v>
      </c>
      <c r="C9" s="68" t="s">
        <v>3</v>
      </c>
      <c r="D9" s="69" t="s">
        <v>4</v>
      </c>
      <c r="E9" s="70" t="s">
        <v>23</v>
      </c>
      <c r="F9" s="71" t="s">
        <v>33</v>
      </c>
      <c r="G9" s="85">
        <v>221.17</v>
      </c>
      <c r="H9" s="85"/>
      <c r="I9" s="85"/>
      <c r="J9" s="85">
        <v>16.59</v>
      </c>
      <c r="K9" s="85"/>
      <c r="L9" s="85"/>
      <c r="M9" s="86"/>
      <c r="N9" s="65">
        <f>G9+J9</f>
        <v>237.76</v>
      </c>
    </row>
    <row r="10" spans="1:14" ht="36" customHeight="1" thickTop="1" thickBot="1" x14ac:dyDescent="0.3">
      <c r="A10" s="64"/>
      <c r="B10" s="31" t="s">
        <v>57</v>
      </c>
      <c r="C10" s="32" t="s">
        <v>3</v>
      </c>
      <c r="D10" s="33" t="s">
        <v>35</v>
      </c>
      <c r="E10" s="81">
        <v>18683136487</v>
      </c>
      <c r="F10" s="32" t="s">
        <v>33</v>
      </c>
      <c r="G10" s="82"/>
      <c r="H10" s="82"/>
      <c r="I10" s="82"/>
      <c r="J10" s="82"/>
      <c r="K10" s="82"/>
      <c r="L10" s="82"/>
      <c r="M10" s="83">
        <v>388</v>
      </c>
      <c r="N10" s="84">
        <f>G10+H10+I10+J10+K10+L10+P10+M10</f>
        <v>388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1CAA-B6D0-4549-898F-FBAA16D4A13C}">
  <dimension ref="A3:N12"/>
  <sheetViews>
    <sheetView workbookViewId="0">
      <selection activeCell="J19" sqref="J19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91" t="s">
        <v>6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0" t="s">
        <v>15</v>
      </c>
      <c r="L6" s="20" t="s">
        <v>16</v>
      </c>
      <c r="M6" s="22" t="s">
        <v>37</v>
      </c>
      <c r="N6" s="3" t="s">
        <v>17</v>
      </c>
    </row>
    <row r="7" spans="1:14" ht="39" customHeight="1" x14ac:dyDescent="0.25">
      <c r="B7" s="92" t="s">
        <v>58</v>
      </c>
      <c r="C7" s="68" t="s">
        <v>3</v>
      </c>
      <c r="D7" s="69" t="s">
        <v>4</v>
      </c>
      <c r="E7" s="70" t="s">
        <v>23</v>
      </c>
      <c r="F7" s="71" t="s">
        <v>33</v>
      </c>
      <c r="G7" s="20"/>
      <c r="H7" s="20"/>
      <c r="I7" s="20"/>
      <c r="J7" s="20"/>
      <c r="K7" s="20"/>
      <c r="L7" s="21">
        <v>3000</v>
      </c>
      <c r="M7" s="93"/>
      <c r="N7" s="89">
        <f>SUM(L7:M7)</f>
        <v>3000</v>
      </c>
    </row>
    <row r="8" spans="1:14" ht="36" customHeight="1" x14ac:dyDescent="0.25">
      <c r="B8" s="23" t="s">
        <v>59</v>
      </c>
      <c r="C8" s="68" t="s">
        <v>3</v>
      </c>
      <c r="D8" s="69" t="s">
        <v>4</v>
      </c>
      <c r="E8" s="70" t="s">
        <v>23</v>
      </c>
      <c r="F8" s="71" t="s">
        <v>33</v>
      </c>
      <c r="G8" s="94">
        <v>143583.69</v>
      </c>
      <c r="H8" s="94"/>
      <c r="I8" s="94"/>
      <c r="J8" s="94">
        <v>23691.31</v>
      </c>
      <c r="K8" s="94"/>
      <c r="L8" s="94"/>
      <c r="M8" s="95"/>
      <c r="N8" s="65">
        <f>SUM(G8:M8)</f>
        <v>167275</v>
      </c>
    </row>
    <row r="9" spans="1:14" ht="36" customHeight="1" x14ac:dyDescent="0.25">
      <c r="A9" s="64"/>
      <c r="B9" s="96" t="s">
        <v>60</v>
      </c>
      <c r="C9" s="69" t="s">
        <v>3</v>
      </c>
      <c r="D9" s="97" t="s">
        <v>4</v>
      </c>
      <c r="E9" s="98" t="s">
        <v>23</v>
      </c>
      <c r="F9" s="99" t="s">
        <v>33</v>
      </c>
      <c r="G9" s="100"/>
      <c r="H9" s="27"/>
      <c r="I9" s="27"/>
      <c r="J9" s="27"/>
      <c r="K9" s="27"/>
      <c r="L9" s="27">
        <v>18600</v>
      </c>
      <c r="M9" s="28"/>
      <c r="N9" s="65">
        <v>18600</v>
      </c>
    </row>
    <row r="10" spans="1:14" ht="36" customHeight="1" x14ac:dyDescent="0.25">
      <c r="A10" s="64"/>
      <c r="B10" s="96" t="s">
        <v>59</v>
      </c>
      <c r="C10" s="101" t="s">
        <v>3</v>
      </c>
      <c r="D10" s="102" t="s">
        <v>4</v>
      </c>
      <c r="E10" s="103" t="s">
        <v>23</v>
      </c>
      <c r="F10" s="104" t="s">
        <v>33</v>
      </c>
      <c r="G10" s="85">
        <v>222.17</v>
      </c>
      <c r="H10" s="85"/>
      <c r="I10" s="85"/>
      <c r="J10" s="85">
        <v>16.66</v>
      </c>
      <c r="K10" s="85"/>
      <c r="L10" s="85"/>
      <c r="M10" s="86"/>
      <c r="N10" s="65">
        <f>G10+J10</f>
        <v>238.82999999999998</v>
      </c>
    </row>
    <row r="11" spans="1:14" ht="36" customHeight="1" thickBot="1" x14ac:dyDescent="0.3">
      <c r="A11" s="64"/>
      <c r="B11" s="76" t="s">
        <v>59</v>
      </c>
      <c r="C11" s="78" t="s">
        <v>3</v>
      </c>
      <c r="D11" s="33" t="s">
        <v>35</v>
      </c>
      <c r="E11" s="81">
        <v>18683136487</v>
      </c>
      <c r="F11" s="32" t="s">
        <v>33</v>
      </c>
      <c r="G11" s="82"/>
      <c r="H11" s="82"/>
      <c r="I11" s="82"/>
      <c r="J11" s="82"/>
      <c r="K11" s="82"/>
      <c r="L11" s="82"/>
      <c r="M11" s="83">
        <v>388</v>
      </c>
      <c r="N11" s="84">
        <f>G11+H11+I11+J11+K11+L11+P11+M11</f>
        <v>388</v>
      </c>
    </row>
    <row r="12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4A24-CC15-445F-BAEA-7FE9ABCE7078}">
  <dimension ref="A3:N11"/>
  <sheetViews>
    <sheetView tabSelected="1" workbookViewId="0">
      <selection activeCell="N17" sqref="N17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91" t="s">
        <v>6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0" t="s">
        <v>15</v>
      </c>
      <c r="L6" s="20" t="s">
        <v>16</v>
      </c>
      <c r="M6" s="22" t="s">
        <v>37</v>
      </c>
      <c r="N6" s="3" t="s">
        <v>17</v>
      </c>
    </row>
    <row r="7" spans="1:14" ht="36" customHeight="1" x14ac:dyDescent="0.25">
      <c r="A7" s="64"/>
      <c r="B7" s="96" t="s">
        <v>61</v>
      </c>
      <c r="C7" s="69" t="s">
        <v>3</v>
      </c>
      <c r="D7" s="97" t="s">
        <v>4</v>
      </c>
      <c r="E7" s="98" t="s">
        <v>23</v>
      </c>
      <c r="F7" s="99" t="s">
        <v>33</v>
      </c>
      <c r="G7" s="100">
        <v>140543.51</v>
      </c>
      <c r="H7" s="27"/>
      <c r="I7" s="27"/>
      <c r="J7" s="27">
        <v>23189.71</v>
      </c>
      <c r="K7" s="27"/>
      <c r="L7" s="27"/>
      <c r="M7" s="28"/>
      <c r="N7" s="65">
        <f>SUM(G7:M7)</f>
        <v>163733.22</v>
      </c>
    </row>
    <row r="8" spans="1:14" ht="36" customHeight="1" x14ac:dyDescent="0.25">
      <c r="A8" s="64"/>
      <c r="B8" s="96" t="s">
        <v>61</v>
      </c>
      <c r="C8" s="101" t="s">
        <v>3</v>
      </c>
      <c r="D8" s="102" t="s">
        <v>4</v>
      </c>
      <c r="E8" s="103" t="s">
        <v>23</v>
      </c>
      <c r="F8" s="104" t="s">
        <v>33</v>
      </c>
      <c r="G8" s="85">
        <v>222.17</v>
      </c>
      <c r="H8" s="85"/>
      <c r="I8" s="85"/>
      <c r="J8" s="85">
        <v>16.66</v>
      </c>
      <c r="K8" s="85"/>
      <c r="L8" s="85"/>
      <c r="M8" s="86"/>
      <c r="N8" s="65">
        <f>G8+J8</f>
        <v>238.82999999999998</v>
      </c>
    </row>
    <row r="9" spans="1:14" ht="36" customHeight="1" x14ac:dyDescent="0.25">
      <c r="A9" s="64"/>
      <c r="B9" s="108" t="s">
        <v>61</v>
      </c>
      <c r="C9" s="109" t="s">
        <v>3</v>
      </c>
      <c r="D9" s="24" t="s">
        <v>35</v>
      </c>
      <c r="E9" s="73">
        <v>18683136487</v>
      </c>
      <c r="F9" s="16" t="s">
        <v>33</v>
      </c>
      <c r="G9" s="74"/>
      <c r="H9" s="74"/>
      <c r="I9" s="74"/>
      <c r="J9" s="74"/>
      <c r="K9" s="74"/>
      <c r="L9" s="74"/>
      <c r="M9" s="75">
        <v>388</v>
      </c>
      <c r="N9" s="66">
        <v>388</v>
      </c>
    </row>
    <row r="10" spans="1:14" ht="36" customHeight="1" thickBot="1" x14ac:dyDescent="0.3">
      <c r="A10" s="64"/>
      <c r="B10" s="110" t="s">
        <v>62</v>
      </c>
      <c r="C10" s="32" t="s">
        <v>3</v>
      </c>
      <c r="D10" s="33" t="s">
        <v>4</v>
      </c>
      <c r="E10" s="111" t="s">
        <v>23</v>
      </c>
      <c r="F10" s="112" t="s">
        <v>33</v>
      </c>
      <c r="G10" s="113"/>
      <c r="H10" s="113"/>
      <c r="I10" s="113"/>
      <c r="J10" s="113"/>
      <c r="K10" s="113"/>
      <c r="L10" s="114">
        <v>1898.66</v>
      </c>
      <c r="M10" s="113"/>
      <c r="N10" s="107">
        <f>G10+H10+I10+J10+K10+L10+P10+M10</f>
        <v>1898.66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0C80-9B45-43B2-B7B4-9E5D38844340}">
  <dimension ref="B3:N11"/>
  <sheetViews>
    <sheetView workbookViewId="0">
      <selection activeCell="L19" sqref="L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25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25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368B-BEE0-4DD6-B692-1D1FE2AB0C15}">
  <dimension ref="B3:N17"/>
  <sheetViews>
    <sheetView workbookViewId="0">
      <selection activeCell="E21" sqref="E21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25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25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25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618-0A22-40AC-8B35-3D082E0D0B3A}">
  <dimension ref="B3:N17"/>
  <sheetViews>
    <sheetView workbookViewId="0">
      <selection activeCell="J22" sqref="J21:J22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25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25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25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0C0E-15D1-4A16-B0F6-30B221C40E57}">
  <dimension ref="A3:N11"/>
  <sheetViews>
    <sheetView workbookViewId="0">
      <selection activeCell="H18" sqref="H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40" t="s">
        <v>47</v>
      </c>
      <c r="C7" s="41" t="s">
        <v>3</v>
      </c>
      <c r="D7" s="42" t="s">
        <v>4</v>
      </c>
      <c r="E7" s="43" t="s">
        <v>23</v>
      </c>
      <c r="F7" s="44" t="s">
        <v>33</v>
      </c>
      <c r="G7" s="45">
        <v>213.74</v>
      </c>
      <c r="H7" s="45"/>
      <c r="I7" s="45"/>
      <c r="J7" s="45">
        <v>16.03</v>
      </c>
      <c r="K7" s="45"/>
      <c r="L7" s="45"/>
      <c r="M7" s="46"/>
      <c r="N7" s="17">
        <f>SUM(G7:M7)</f>
        <v>229.77</v>
      </c>
    </row>
    <row r="8" spans="1:14" ht="36" customHeight="1" x14ac:dyDescent="0.25">
      <c r="B8" s="40" t="s">
        <v>47</v>
      </c>
      <c r="C8" s="51" t="s">
        <v>3</v>
      </c>
      <c r="D8" s="52" t="s">
        <v>4</v>
      </c>
      <c r="E8" s="53" t="s">
        <v>23</v>
      </c>
      <c r="F8" s="54" t="s">
        <v>33</v>
      </c>
      <c r="G8" s="47">
        <v>138298.82</v>
      </c>
      <c r="H8" s="47"/>
      <c r="I8" s="47"/>
      <c r="J8" s="47">
        <v>22819.32</v>
      </c>
      <c r="K8" s="47"/>
      <c r="L8" s="47"/>
      <c r="M8" s="48"/>
      <c r="N8" s="65">
        <f>SUM(G8:M8)</f>
        <v>161118.14000000001</v>
      </c>
    </row>
    <row r="9" spans="1:14" ht="36" customHeight="1" x14ac:dyDescent="0.25">
      <c r="A9" s="64"/>
      <c r="B9" s="63" t="s">
        <v>47</v>
      </c>
      <c r="C9" s="41" t="s">
        <v>3</v>
      </c>
      <c r="D9" s="42" t="s">
        <v>35</v>
      </c>
      <c r="E9" s="60">
        <v>18683136487</v>
      </c>
      <c r="F9" s="41" t="s">
        <v>33</v>
      </c>
      <c r="G9" s="61"/>
      <c r="H9" s="61"/>
      <c r="I9" s="61"/>
      <c r="J9" s="61"/>
      <c r="K9" s="61"/>
      <c r="L9" s="61"/>
      <c r="M9" s="62">
        <v>388</v>
      </c>
      <c r="N9" s="66">
        <f>G9+H9+I9+J9+K9+L9+P9+M9</f>
        <v>388</v>
      </c>
    </row>
    <row r="10" spans="1:14" ht="44.25" customHeight="1" thickBot="1" x14ac:dyDescent="0.3">
      <c r="B10" s="55" t="s">
        <v>48</v>
      </c>
      <c r="C10" s="49" t="s">
        <v>3</v>
      </c>
      <c r="D10" s="50" t="s">
        <v>4</v>
      </c>
      <c r="E10" s="67" t="s">
        <v>23</v>
      </c>
      <c r="F10" s="56" t="s">
        <v>33</v>
      </c>
      <c r="G10" s="57"/>
      <c r="H10" s="57"/>
      <c r="I10" s="57"/>
      <c r="J10" s="57"/>
      <c r="K10" s="57"/>
      <c r="L10" s="57">
        <v>17700</v>
      </c>
      <c r="M10" s="58"/>
      <c r="N10" s="59">
        <f>G10+H10+I10+J10+K10+L10+P10+M10</f>
        <v>17700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A4FB-0E76-432F-BE1A-7097FE3417F7}">
  <dimension ref="A3:N11"/>
  <sheetViews>
    <sheetView workbookViewId="0">
      <selection activeCell="B10" sqref="B10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23" t="s">
        <v>49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101.78</v>
      </c>
      <c r="H7" s="27"/>
      <c r="I7" s="27"/>
      <c r="J7" s="27">
        <v>7.63</v>
      </c>
      <c r="K7" s="27"/>
      <c r="L7" s="27"/>
      <c r="M7" s="28"/>
      <c r="N7" s="17">
        <f>SUM(G7:M7)</f>
        <v>109.41</v>
      </c>
    </row>
    <row r="8" spans="1:14" ht="36" customHeight="1" x14ac:dyDescent="0.25">
      <c r="B8" s="23" t="s">
        <v>49</v>
      </c>
      <c r="C8" s="68" t="s">
        <v>3</v>
      </c>
      <c r="D8" s="69" t="s">
        <v>4</v>
      </c>
      <c r="E8" s="70" t="s">
        <v>23</v>
      </c>
      <c r="F8" s="71" t="s">
        <v>33</v>
      </c>
      <c r="G8" s="29">
        <v>130113.32</v>
      </c>
      <c r="H8" s="29"/>
      <c r="I8" s="29"/>
      <c r="J8" s="29">
        <v>21468.75</v>
      </c>
      <c r="K8" s="29"/>
      <c r="L8" s="29"/>
      <c r="M8" s="30"/>
      <c r="N8" s="65">
        <f>SUM(G8:M8)</f>
        <v>151582.07</v>
      </c>
    </row>
    <row r="9" spans="1:14" ht="36" customHeight="1" x14ac:dyDescent="0.25">
      <c r="A9" s="64"/>
      <c r="B9" s="72" t="s">
        <v>49</v>
      </c>
      <c r="C9" s="16" t="s">
        <v>3</v>
      </c>
      <c r="D9" s="24" t="s">
        <v>35</v>
      </c>
      <c r="E9" s="73">
        <v>18683136487</v>
      </c>
      <c r="F9" s="16" t="s">
        <v>33</v>
      </c>
      <c r="G9" s="74"/>
      <c r="H9" s="74"/>
      <c r="I9" s="74"/>
      <c r="J9" s="74"/>
      <c r="K9" s="74"/>
      <c r="L9" s="74"/>
      <c r="M9" s="75">
        <v>388</v>
      </c>
      <c r="N9" s="66">
        <f>G9+H9+I9+J9+K9+L9+P9+M9</f>
        <v>388</v>
      </c>
    </row>
    <row r="10" spans="1:14" ht="44.25" customHeight="1" thickBot="1" x14ac:dyDescent="0.3">
      <c r="B10" s="76" t="s">
        <v>50</v>
      </c>
      <c r="C10" s="32" t="s">
        <v>3</v>
      </c>
      <c r="D10" s="33" t="s">
        <v>4</v>
      </c>
      <c r="E10" s="77" t="s">
        <v>23</v>
      </c>
      <c r="F10" s="78" t="s">
        <v>33</v>
      </c>
      <c r="G10" s="79"/>
      <c r="H10" s="79"/>
      <c r="I10" s="79"/>
      <c r="J10" s="79"/>
      <c r="K10" s="79"/>
      <c r="L10" s="79">
        <v>780.69</v>
      </c>
      <c r="M10" s="80"/>
      <c r="N10" s="59">
        <f>G10+H10+I10+J10+K10+L10+P10+M10</f>
        <v>780.69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76FE-FDB8-44FD-8735-38D90CA3A0A5}">
  <dimension ref="A3:N10"/>
  <sheetViews>
    <sheetView workbookViewId="0">
      <selection activeCell="G22" sqref="G22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23" t="s">
        <v>51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126201.77</v>
      </c>
      <c r="H7" s="29"/>
      <c r="I7" s="29"/>
      <c r="J7" s="29">
        <v>20823.25</v>
      </c>
      <c r="K7" s="29"/>
      <c r="L7" s="29"/>
      <c r="M7" s="30"/>
      <c r="N7" s="65">
        <f>SUM(G7:M7)</f>
        <v>147025.02000000002</v>
      </c>
    </row>
    <row r="8" spans="1:14" ht="36" customHeight="1" x14ac:dyDescent="0.25">
      <c r="A8" s="64"/>
      <c r="B8" s="72" t="s">
        <v>51</v>
      </c>
      <c r="C8" s="16" t="s">
        <v>3</v>
      </c>
      <c r="D8" s="24" t="s">
        <v>35</v>
      </c>
      <c r="E8" s="73">
        <v>18683136487</v>
      </c>
      <c r="F8" s="16" t="s">
        <v>33</v>
      </c>
      <c r="G8" s="74"/>
      <c r="H8" s="74"/>
      <c r="I8" s="74"/>
      <c r="J8" s="74"/>
      <c r="K8" s="74"/>
      <c r="L8" s="74"/>
      <c r="M8" s="75">
        <v>388</v>
      </c>
      <c r="N8" s="66">
        <f>G8+H8+I8+J8+K8+L8+P8+M8</f>
        <v>388</v>
      </c>
    </row>
    <row r="9" spans="1:14" ht="44.25" customHeight="1" thickBot="1" x14ac:dyDescent="0.3">
      <c r="B9" s="76" t="s">
        <v>52</v>
      </c>
      <c r="C9" s="32" t="s">
        <v>3</v>
      </c>
      <c r="D9" s="33" t="s">
        <v>4</v>
      </c>
      <c r="E9" s="77" t="s">
        <v>23</v>
      </c>
      <c r="F9" s="78" t="s">
        <v>33</v>
      </c>
      <c r="G9" s="79"/>
      <c r="H9" s="79"/>
      <c r="I9" s="79"/>
      <c r="J9" s="79"/>
      <c r="K9" s="79"/>
      <c r="L9" s="79">
        <v>1071.3800000000001</v>
      </c>
      <c r="M9" s="80"/>
      <c r="N9" s="59">
        <f>G9+H9+I9+J9+K9+L9+P9+M9</f>
        <v>1071.3800000000001</v>
      </c>
    </row>
    <row r="10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6949-AB9C-480E-A2EA-EB5C10FFF5D4}">
  <dimension ref="A3:N9"/>
  <sheetViews>
    <sheetView workbookViewId="0">
      <selection activeCell="D18" sqref="D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23" t="s">
        <v>53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130240.9</v>
      </c>
      <c r="H7" s="29"/>
      <c r="I7" s="29"/>
      <c r="J7" s="29">
        <v>21489.77</v>
      </c>
      <c r="K7" s="29"/>
      <c r="L7" s="29"/>
      <c r="M7" s="30"/>
      <c r="N7" s="65">
        <f>SUM(G7:M7)</f>
        <v>151730.66999999998</v>
      </c>
    </row>
    <row r="8" spans="1:14" ht="36" customHeight="1" thickBot="1" x14ac:dyDescent="0.3">
      <c r="A8" s="64"/>
      <c r="B8" s="31" t="s">
        <v>53</v>
      </c>
      <c r="C8" s="32" t="s">
        <v>3</v>
      </c>
      <c r="D8" s="33" t="s">
        <v>35</v>
      </c>
      <c r="E8" s="81">
        <v>18683136487</v>
      </c>
      <c r="F8" s="32" t="s">
        <v>33</v>
      </c>
      <c r="G8" s="82"/>
      <c r="H8" s="82"/>
      <c r="I8" s="82"/>
      <c r="J8" s="82"/>
      <c r="K8" s="82"/>
      <c r="L8" s="82"/>
      <c r="M8" s="83">
        <v>388</v>
      </c>
      <c r="N8" s="84">
        <f>G8+H8+I8+J8+K8+L8+P8+M8</f>
        <v>388</v>
      </c>
    </row>
    <row r="9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B8A7-C8C9-40A3-B019-91148A58BD36}">
  <dimension ref="A3:N11"/>
  <sheetViews>
    <sheetView workbookViewId="0">
      <selection activeCell="G21" sqref="G21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105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9" customHeight="1" x14ac:dyDescent="0.25">
      <c r="B7" s="87" t="s">
        <v>55</v>
      </c>
      <c r="C7" s="68" t="s">
        <v>3</v>
      </c>
      <c r="D7" s="69" t="s">
        <v>4</v>
      </c>
      <c r="E7" s="70" t="s">
        <v>23</v>
      </c>
      <c r="F7" s="71" t="s">
        <v>33</v>
      </c>
      <c r="G7" s="2"/>
      <c r="H7" s="2"/>
      <c r="I7" s="2"/>
      <c r="J7" s="2"/>
      <c r="K7" s="2"/>
      <c r="L7" s="90">
        <v>1041.44</v>
      </c>
      <c r="M7" s="88"/>
      <c r="N7" s="89">
        <v>1041.44</v>
      </c>
    </row>
    <row r="8" spans="1:14" ht="36" customHeight="1" x14ac:dyDescent="0.25">
      <c r="B8" s="23" t="s">
        <v>54</v>
      </c>
      <c r="C8" s="68" t="s">
        <v>3</v>
      </c>
      <c r="D8" s="69" t="s">
        <v>4</v>
      </c>
      <c r="E8" s="70" t="s">
        <v>23</v>
      </c>
      <c r="F8" s="71" t="s">
        <v>33</v>
      </c>
      <c r="G8" s="74">
        <v>137718</v>
      </c>
      <c r="H8" s="74"/>
      <c r="I8" s="74"/>
      <c r="J8" s="74">
        <v>22723.49</v>
      </c>
      <c r="K8" s="74"/>
      <c r="L8" s="74"/>
      <c r="M8" s="75"/>
      <c r="N8" s="65">
        <f>SUM(G8:M8)</f>
        <v>160441.49</v>
      </c>
    </row>
    <row r="9" spans="1:14" ht="36" customHeight="1" x14ac:dyDescent="0.25">
      <c r="B9" s="23" t="s">
        <v>54</v>
      </c>
      <c r="C9" s="68" t="s">
        <v>3</v>
      </c>
      <c r="D9" s="69" t="s">
        <v>4</v>
      </c>
      <c r="E9" s="70" t="s">
        <v>23</v>
      </c>
      <c r="F9" s="71" t="s">
        <v>33</v>
      </c>
      <c r="G9" s="85">
        <v>170.9</v>
      </c>
      <c r="H9" s="85"/>
      <c r="I9" s="85"/>
      <c r="J9" s="85">
        <v>12.82</v>
      </c>
      <c r="K9" s="85"/>
      <c r="L9" s="85"/>
      <c r="M9" s="86"/>
      <c r="N9" s="65">
        <f>G9+J9</f>
        <v>183.72</v>
      </c>
    </row>
    <row r="10" spans="1:14" ht="36" customHeight="1" thickBot="1" x14ac:dyDescent="0.3">
      <c r="A10" s="64"/>
      <c r="B10" s="31" t="s">
        <v>54</v>
      </c>
      <c r="C10" s="32" t="s">
        <v>3</v>
      </c>
      <c r="D10" s="33" t="s">
        <v>35</v>
      </c>
      <c r="E10" s="81">
        <v>18683136487</v>
      </c>
      <c r="F10" s="32" t="s">
        <v>33</v>
      </c>
      <c r="G10" s="82"/>
      <c r="H10" s="82"/>
      <c r="I10" s="82"/>
      <c r="J10" s="82"/>
      <c r="K10" s="82"/>
      <c r="L10" s="82"/>
      <c r="M10" s="83">
        <v>388</v>
      </c>
      <c r="N10" s="84">
        <f>G10+H10+I10+J10+K10+L10+P10+M10</f>
        <v>388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2026-01-15T08:39:29Z</dcterms:modified>
</cp:coreProperties>
</file>