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FE9F2E25-06BD-499A-96AD-5277FE79578F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01" sheetId="28" r:id="rId1"/>
    <sheet name="02" sheetId="29" r:id="rId2"/>
    <sheet name="03" sheetId="30" r:id="rId3"/>
    <sheet name="04" sheetId="31" r:id="rId4"/>
    <sheet name="05" sheetId="3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9" i="32" l="1"/>
  <c r="N8" i="32"/>
  <c r="N7" i="32"/>
  <c r="N9" i="31"/>
  <c r="N8" i="31"/>
  <c r="N7" i="31"/>
  <c r="N10" i="30"/>
  <c r="N9" i="30"/>
  <c r="N8" i="30"/>
  <c r="N7" i="30"/>
  <c r="N9" i="29"/>
  <c r="N10" i="29" l="1"/>
  <c r="N8" i="29"/>
  <c r="N7" i="29"/>
  <c r="N9" i="28"/>
  <c r="N7" i="28"/>
  <c r="N8" i="28"/>
</calcChain>
</file>

<file path=xl/sharedStrings.xml><?xml version="1.0" encoding="utf-8"?>
<sst xmlns="http://schemas.openxmlformats.org/spreadsheetml/2006/main" count="290" uniqueCount="48">
  <si>
    <t>Isplatitelj</t>
  </si>
  <si>
    <t>Naziv primatelja</t>
  </si>
  <si>
    <t>OIB  primatelja</t>
  </si>
  <si>
    <t>MZO</t>
  </si>
  <si>
    <t>GDPR</t>
  </si>
  <si>
    <t>Svrha isplate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</si>
  <si>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</si>
  <si>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</si>
  <si>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</si>
  <si>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</si>
  <si>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</si>
  <si>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</si>
  <si>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</si>
  <si>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</si>
  <si>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</si>
  <si>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</si>
  <si>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</si>
  <si>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14.</t>
  </si>
  <si>
    <t>Vrsta rashoda 3111 Plaće za redovan rad</t>
  </si>
  <si>
    <t>Vrsta rashoda 3113 Plaće za prekovremeni rad</t>
  </si>
  <si>
    <t>Vrsta rashoda 3132 Doprinosi za  obvezno zdravstvenom osiguranje</t>
  </si>
  <si>
    <t>Vrsta rashoda 3121 Ostali rashodi za zaposlene</t>
  </si>
  <si>
    <t>Odgojno-obrazovno, administrativno i tehničko osoblje</t>
  </si>
  <si>
    <t>GDPR/kategorija primatelja 2</t>
  </si>
  <si>
    <t>Datum</t>
  </si>
  <si>
    <t>Nadležno ministrstvo</t>
  </si>
  <si>
    <t xml:space="preserve">Kategorija primatelja 2 </t>
  </si>
  <si>
    <t>Iznos EURO</t>
  </si>
  <si>
    <t>Kategorija primatelja 2</t>
  </si>
  <si>
    <t>Datum primitka isplate primatelja</t>
  </si>
  <si>
    <t xml:space="preserve">Ukupno </t>
  </si>
  <si>
    <t>Suma Odjeljka na datum primanja</t>
  </si>
  <si>
    <t>Vrsta rashoda 3295 Pristojbe i naknade</t>
  </si>
  <si>
    <t>A550101</t>
  </si>
  <si>
    <t>Vrsta rashoda 3237 Ugovori o djelu</t>
  </si>
  <si>
    <t>DRŽAVNI PRORAČUN RH</t>
  </si>
  <si>
    <t>Informacije o trošenju sredstava korisnika proračuna JLP(r)S PRIRODOSLOVNA I GRAFIČKA ŠKOLA RIJEKA  temeljem čl.144,  stavka 10. Zakona o proračunu</t>
  </si>
  <si>
    <t>13.</t>
  </si>
  <si>
    <t xml:space="preserve">Vrsta rashoda 3291- naknada čl. Povjerenstva </t>
  </si>
  <si>
    <t>09.02.2026.</t>
  </si>
  <si>
    <t>27.02.2026.</t>
  </si>
  <si>
    <t>09.03.2026.</t>
  </si>
  <si>
    <t>01.04.2026.</t>
  </si>
  <si>
    <t>09.04.2026.</t>
  </si>
  <si>
    <t>11.05.2026.</t>
  </si>
  <si>
    <t>27.05.2026.</t>
  </si>
  <si>
    <t>09.06.2026.</t>
  </si>
  <si>
    <t>17.06.2026.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</si>
</sst>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10"/>
      <name val="Calibri"/>
      <family val="2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4" fontId="7" fillId="4" borderId="1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4" borderId="5" xfId="0" applyFont="1" applyFill="1" applyBorder="1" applyAlignment="1">
      <alignment wrapText="1"/>
    </xf>
    <xf numFmtId="4" fontId="6" fillId="3" borderId="6" xfId="0" applyNumberFormat="1" applyFont="1" applyFill="1" applyBorder="1" applyAlignment="1">
      <alignment horizontal="center" wrapText="1"/>
    </xf>
    <xf numFmtId="0" fontId="7" fillId="4" borderId="7" xfId="0" applyFont="1" applyFill="1" applyBorder="1" applyAlignment="1">
      <alignment wrapText="1"/>
    </xf>
    <xf numFmtId="0" fontId="7" fillId="4" borderId="8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/>
    </xf>
    <xf numFmtId="4" fontId="7" fillId="4" borderId="8" xfId="0" applyNumberFormat="1" applyFont="1" applyFill="1" applyBorder="1" applyAlignment="1">
      <alignment horizontal="center" wrapText="1"/>
    </xf>
    <xf numFmtId="4" fontId="6" fillId="3" borderId="9" xfId="0" applyNumberFormat="1" applyFont="1" applyFill="1" applyBorder="1" applyAlignment="1">
      <alignment horizontal="center" wrapText="1"/>
    </xf>
    <xf numFmtId="4" fontId="7" fillId="4" borderId="10" xfId="0" applyNumberFormat="1" applyFont="1" applyFill="1" applyBorder="1" applyAlignment="1">
      <alignment horizontal="center" wrapText="1"/>
    </xf>
    <xf numFmtId="4" fontId="6" fillId="3" borderId="11" xfId="0" applyNumberFormat="1" applyFont="1" applyFill="1" applyBorder="1" applyAlignment="1">
      <alignment horizontal="center" wrapText="1"/>
    </xf>
    <xf numFmtId="4" fontId="6" fillId="3" borderId="13" xfId="0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4" fontId="7" fillId="4" borderId="12" xfId="0" applyNumberFormat="1" applyFont="1" applyFill="1" applyBorder="1" applyAlignment="1">
      <alignment horizontal="center" wrapText="1"/>
    </xf>
    <xf numFmtId="0" fontId="1" fillId="0" borderId="0" xfId="0" applyFont="1" applyBorder="1" applyAlignment="1"/>
    <xf numFmtId="0" fontId="0" fillId="0" borderId="0" xfId="0" applyBorder="1" applyAlignment="1"/>
    <xf numFmtId="4" fontId="8" fillId="3" borderId="13" xfId="0" applyNumberFormat="1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B4A24-CC15-445F-BAEA-7FE9ABCE7078}">
  <dimension ref="A3:N10"/>
  <sheetViews>
    <sheetView workbookViewId="0">
      <selection activeCell="P16" sqref="P16"/>
    </sheetView>
  </sheetViews>
  <sheetFormatPr defaultRowHeight="15" x14ac:dyDescent="0.25"/>
  <cols>
    <col min="2" max="14" width="12.7109375" customWidth="1"/>
  </cols>
  <sheetData>
    <row r="3" spans="1:14" ht="16.5" thickBot="1" x14ac:dyDescent="0.3">
      <c r="B3" s="27" t="s">
        <v>36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57" thickTop="1" x14ac:dyDescent="0.25">
      <c r="B4" s="7" t="s">
        <v>24</v>
      </c>
      <c r="C4" s="8" t="s">
        <v>0</v>
      </c>
      <c r="D4" s="8" t="s">
        <v>1</v>
      </c>
      <c r="E4" s="8" t="s">
        <v>2</v>
      </c>
      <c r="F4" s="8" t="s">
        <v>5</v>
      </c>
      <c r="G4" s="9" t="s">
        <v>18</v>
      </c>
      <c r="H4" s="9" t="s">
        <v>19</v>
      </c>
      <c r="I4" s="9" t="s">
        <v>38</v>
      </c>
      <c r="J4" s="9" t="s">
        <v>20</v>
      </c>
      <c r="K4" s="9" t="s">
        <v>34</v>
      </c>
      <c r="L4" s="9" t="s">
        <v>21</v>
      </c>
      <c r="M4" s="9" t="s">
        <v>32</v>
      </c>
      <c r="N4" s="10" t="s">
        <v>30</v>
      </c>
    </row>
    <row r="5" spans="1:14" ht="45" x14ac:dyDescent="0.25">
      <c r="B5" s="11" t="s">
        <v>29</v>
      </c>
      <c r="C5" s="2" t="s">
        <v>25</v>
      </c>
      <c r="D5" s="2" t="s">
        <v>26</v>
      </c>
      <c r="E5" s="2" t="s">
        <v>28</v>
      </c>
      <c r="F5" s="3" t="s">
        <v>22</v>
      </c>
      <c r="G5" s="2" t="s">
        <v>27</v>
      </c>
      <c r="H5" s="2" t="s">
        <v>27</v>
      </c>
      <c r="I5" s="2" t="s">
        <v>27</v>
      </c>
      <c r="J5" s="2" t="s">
        <v>27</v>
      </c>
      <c r="K5" s="2" t="s">
        <v>27</v>
      </c>
      <c r="L5" s="2" t="s">
        <v>27</v>
      </c>
      <c r="M5" s="2" t="s">
        <v>27</v>
      </c>
      <c r="N5" s="12" t="s">
        <v>31</v>
      </c>
    </row>
    <row r="6" spans="1:14" x14ac:dyDescent="0.25">
      <c r="B6" s="13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37</v>
      </c>
      <c r="N6" s="14" t="s">
        <v>17</v>
      </c>
    </row>
    <row r="7" spans="1:14" ht="36" customHeight="1" x14ac:dyDescent="0.25">
      <c r="A7" s="1"/>
      <c r="B7" s="15" t="s">
        <v>39</v>
      </c>
      <c r="C7" s="5" t="s">
        <v>3</v>
      </c>
      <c r="D7" s="5" t="s">
        <v>4</v>
      </c>
      <c r="E7" s="5" t="s">
        <v>23</v>
      </c>
      <c r="F7" s="5" t="s">
        <v>33</v>
      </c>
      <c r="G7" s="6">
        <v>139371.31</v>
      </c>
      <c r="H7" s="6"/>
      <c r="I7" s="6"/>
      <c r="J7" s="6">
        <v>22996.28</v>
      </c>
      <c r="K7" s="6"/>
      <c r="L7" s="6"/>
      <c r="M7" s="6"/>
      <c r="N7" s="16">
        <f>SUM(G7:M7)</f>
        <v>162367.59</v>
      </c>
    </row>
    <row r="8" spans="1:14" ht="36" customHeight="1" x14ac:dyDescent="0.25">
      <c r="A8" s="1"/>
      <c r="B8" s="15" t="s">
        <v>39</v>
      </c>
      <c r="C8" s="5" t="s">
        <v>3</v>
      </c>
      <c r="D8" s="5" t="s">
        <v>4</v>
      </c>
      <c r="E8" s="5" t="s">
        <v>23</v>
      </c>
      <c r="F8" s="5" t="s">
        <v>33</v>
      </c>
      <c r="G8" s="6">
        <v>222.17</v>
      </c>
      <c r="H8" s="6"/>
      <c r="I8" s="6"/>
      <c r="J8" s="6">
        <v>16.66</v>
      </c>
      <c r="K8" s="6"/>
      <c r="L8" s="6"/>
      <c r="M8" s="6"/>
      <c r="N8" s="16">
        <f>G8+J8</f>
        <v>238.82999999999998</v>
      </c>
    </row>
    <row r="9" spans="1:14" ht="36" customHeight="1" thickBot="1" x14ac:dyDescent="0.3">
      <c r="A9" s="1"/>
      <c r="B9" s="17" t="s">
        <v>39</v>
      </c>
      <c r="C9" s="18" t="s">
        <v>3</v>
      </c>
      <c r="D9" s="18" t="s">
        <v>35</v>
      </c>
      <c r="E9" s="19">
        <v>18683136487</v>
      </c>
      <c r="F9" s="18" t="s">
        <v>33</v>
      </c>
      <c r="G9" s="20"/>
      <c r="H9" s="20"/>
      <c r="I9" s="20"/>
      <c r="J9" s="20"/>
      <c r="K9" s="20"/>
      <c r="L9" s="20"/>
      <c r="M9" s="20">
        <v>420</v>
      </c>
      <c r="N9" s="21">
        <f>SUM(G9:M9)</f>
        <v>420</v>
      </c>
    </row>
    <row r="10" spans="1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E4376-D6C5-4A81-8DA2-7591FBE3C785}">
  <dimension ref="A3:N11"/>
  <sheetViews>
    <sheetView workbookViewId="0">
      <selection activeCell="E16" sqref="E16"/>
    </sheetView>
  </sheetViews>
  <sheetFormatPr defaultRowHeight="15" x14ac:dyDescent="0.25"/>
  <cols>
    <col min="2" max="14" width="12.7109375" customWidth="1"/>
  </cols>
  <sheetData>
    <row r="3" spans="1:14" ht="16.5" thickBot="1" x14ac:dyDescent="0.3">
      <c r="B3" s="27" t="s">
        <v>36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57" thickTop="1" x14ac:dyDescent="0.25">
      <c r="B4" s="7" t="s">
        <v>24</v>
      </c>
      <c r="C4" s="8" t="s">
        <v>0</v>
      </c>
      <c r="D4" s="8" t="s">
        <v>1</v>
      </c>
      <c r="E4" s="8" t="s">
        <v>2</v>
      </c>
      <c r="F4" s="8" t="s">
        <v>5</v>
      </c>
      <c r="G4" s="9" t="s">
        <v>18</v>
      </c>
      <c r="H4" s="9" t="s">
        <v>19</v>
      </c>
      <c r="I4" s="9" t="s">
        <v>38</v>
      </c>
      <c r="J4" s="9" t="s">
        <v>20</v>
      </c>
      <c r="K4" s="9" t="s">
        <v>34</v>
      </c>
      <c r="L4" s="9" t="s">
        <v>21</v>
      </c>
      <c r="M4" s="9" t="s">
        <v>32</v>
      </c>
      <c r="N4" s="10" t="s">
        <v>30</v>
      </c>
    </row>
    <row r="5" spans="1:14" ht="45" x14ac:dyDescent="0.25">
      <c r="B5" s="11" t="s">
        <v>29</v>
      </c>
      <c r="C5" s="2" t="s">
        <v>25</v>
      </c>
      <c r="D5" s="2" t="s">
        <v>26</v>
      </c>
      <c r="E5" s="2" t="s">
        <v>28</v>
      </c>
      <c r="F5" s="3" t="s">
        <v>22</v>
      </c>
      <c r="G5" s="2" t="s">
        <v>27</v>
      </c>
      <c r="H5" s="2" t="s">
        <v>27</v>
      </c>
      <c r="I5" s="2" t="s">
        <v>27</v>
      </c>
      <c r="J5" s="2" t="s">
        <v>27</v>
      </c>
      <c r="K5" s="2" t="s">
        <v>27</v>
      </c>
      <c r="L5" s="2" t="s">
        <v>27</v>
      </c>
      <c r="M5" s="2" t="s">
        <v>27</v>
      </c>
      <c r="N5" s="12" t="s">
        <v>31</v>
      </c>
    </row>
    <row r="6" spans="1:14" x14ac:dyDescent="0.25">
      <c r="B6" s="13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37</v>
      </c>
      <c r="N6" s="14" t="s">
        <v>17</v>
      </c>
    </row>
    <row r="7" spans="1:14" ht="36" customHeight="1" x14ac:dyDescent="0.25">
      <c r="A7" s="1"/>
      <c r="B7" s="15" t="s">
        <v>40</v>
      </c>
      <c r="C7" s="5" t="s">
        <v>3</v>
      </c>
      <c r="D7" s="5" t="s">
        <v>4</v>
      </c>
      <c r="E7" s="5" t="s">
        <v>23</v>
      </c>
      <c r="F7" s="5" t="s">
        <v>33</v>
      </c>
      <c r="G7" s="6"/>
      <c r="H7" s="6"/>
      <c r="I7" s="6"/>
      <c r="J7" s="6"/>
      <c r="K7" s="6"/>
      <c r="L7" s="6">
        <v>882.88</v>
      </c>
      <c r="M7" s="6"/>
      <c r="N7" s="16">
        <f>SUM(G7:M7)</f>
        <v>882.88</v>
      </c>
    </row>
    <row r="8" spans="1:14" ht="36" customHeight="1" x14ac:dyDescent="0.25">
      <c r="A8" s="1"/>
      <c r="B8" s="15" t="s">
        <v>41</v>
      </c>
      <c r="C8" s="5" t="s">
        <v>3</v>
      </c>
      <c r="D8" s="5" t="s">
        <v>4</v>
      </c>
      <c r="E8" s="5" t="s">
        <v>23</v>
      </c>
      <c r="F8" s="5" t="s">
        <v>33</v>
      </c>
      <c r="G8" s="6">
        <v>222.18</v>
      </c>
      <c r="H8" s="6"/>
      <c r="I8" s="6"/>
      <c r="J8" s="6">
        <v>16.66</v>
      </c>
      <c r="K8" s="6"/>
      <c r="L8" s="6"/>
      <c r="M8" s="6"/>
      <c r="N8" s="16">
        <f>G8+J8</f>
        <v>238.84</v>
      </c>
    </row>
    <row r="9" spans="1:14" ht="36" customHeight="1" x14ac:dyDescent="0.25">
      <c r="A9" s="1"/>
      <c r="B9" s="15" t="s">
        <v>41</v>
      </c>
      <c r="C9" s="5" t="s">
        <v>3</v>
      </c>
      <c r="D9" s="5" t="s">
        <v>4</v>
      </c>
      <c r="E9" s="5" t="s">
        <v>23</v>
      </c>
      <c r="F9" s="5" t="s">
        <v>33</v>
      </c>
      <c r="G9" s="22">
        <v>145516.53</v>
      </c>
      <c r="H9" s="22"/>
      <c r="I9" s="22"/>
      <c r="J9" s="22">
        <v>24010.240000000002</v>
      </c>
      <c r="K9" s="22"/>
      <c r="L9" s="22"/>
      <c r="M9" s="22"/>
      <c r="N9" s="23">
        <f>SUM(G9:M9)</f>
        <v>169526.77</v>
      </c>
    </row>
    <row r="10" spans="1:14" ht="36" customHeight="1" thickBot="1" x14ac:dyDescent="0.3">
      <c r="A10" s="1"/>
      <c r="B10" s="17" t="s">
        <v>41</v>
      </c>
      <c r="C10" s="18" t="s">
        <v>3</v>
      </c>
      <c r="D10" s="18" t="s">
        <v>35</v>
      </c>
      <c r="E10" s="19">
        <v>18683136487</v>
      </c>
      <c r="F10" s="18" t="s">
        <v>33</v>
      </c>
      <c r="G10" s="20"/>
      <c r="H10" s="20"/>
      <c r="I10" s="20"/>
      <c r="J10" s="20"/>
      <c r="K10" s="20"/>
      <c r="L10" s="20"/>
      <c r="M10" s="20">
        <v>420</v>
      </c>
      <c r="N10" s="21">
        <f>SUM(G10:M10)</f>
        <v>420</v>
      </c>
    </row>
    <row r="11" spans="1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C7918-DBAD-473B-A9D8-F2C38F1CEEC9}">
  <dimension ref="A3:N11"/>
  <sheetViews>
    <sheetView workbookViewId="0">
      <selection activeCell="L18" sqref="L18"/>
    </sheetView>
  </sheetViews>
  <sheetFormatPr defaultRowHeight="15" x14ac:dyDescent="0.25"/>
  <cols>
    <col min="2" max="14" width="12.7109375" customWidth="1"/>
  </cols>
  <sheetData>
    <row r="3" spans="1:14" ht="16.5" thickBot="1" x14ac:dyDescent="0.3">
      <c r="B3" s="27" t="s">
        <v>36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57" thickTop="1" x14ac:dyDescent="0.25">
      <c r="B4" s="7" t="s">
        <v>24</v>
      </c>
      <c r="C4" s="8" t="s">
        <v>0</v>
      </c>
      <c r="D4" s="8" t="s">
        <v>1</v>
      </c>
      <c r="E4" s="8" t="s">
        <v>2</v>
      </c>
      <c r="F4" s="8" t="s">
        <v>5</v>
      </c>
      <c r="G4" s="9" t="s">
        <v>18</v>
      </c>
      <c r="H4" s="9" t="s">
        <v>19</v>
      </c>
      <c r="I4" s="9" t="s">
        <v>38</v>
      </c>
      <c r="J4" s="9" t="s">
        <v>20</v>
      </c>
      <c r="K4" s="9" t="s">
        <v>34</v>
      </c>
      <c r="L4" s="9" t="s">
        <v>21</v>
      </c>
      <c r="M4" s="9" t="s">
        <v>32</v>
      </c>
      <c r="N4" s="10" t="s">
        <v>30</v>
      </c>
    </row>
    <row r="5" spans="1:14" ht="45" x14ac:dyDescent="0.25">
      <c r="B5" s="11" t="s">
        <v>29</v>
      </c>
      <c r="C5" s="2" t="s">
        <v>25</v>
      </c>
      <c r="D5" s="2" t="s">
        <v>26</v>
      </c>
      <c r="E5" s="2" t="s">
        <v>28</v>
      </c>
      <c r="F5" s="3" t="s">
        <v>22</v>
      </c>
      <c r="G5" s="2" t="s">
        <v>27</v>
      </c>
      <c r="H5" s="2" t="s">
        <v>27</v>
      </c>
      <c r="I5" s="2" t="s">
        <v>27</v>
      </c>
      <c r="J5" s="2" t="s">
        <v>27</v>
      </c>
      <c r="K5" s="2" t="s">
        <v>27</v>
      </c>
      <c r="L5" s="2" t="s">
        <v>27</v>
      </c>
      <c r="M5" s="2" t="s">
        <v>27</v>
      </c>
      <c r="N5" s="12" t="s">
        <v>31</v>
      </c>
    </row>
    <row r="6" spans="1:14" x14ac:dyDescent="0.25">
      <c r="B6" s="13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37</v>
      </c>
      <c r="N6" s="14" t="s">
        <v>17</v>
      </c>
    </row>
    <row r="7" spans="1:14" ht="36" customHeight="1" x14ac:dyDescent="0.25">
      <c r="A7" s="1"/>
      <c r="B7" s="15" t="s">
        <v>42</v>
      </c>
      <c r="C7" s="5" t="s">
        <v>3</v>
      </c>
      <c r="D7" s="5" t="s">
        <v>4</v>
      </c>
      <c r="E7" s="5" t="s">
        <v>23</v>
      </c>
      <c r="F7" s="5" t="s">
        <v>33</v>
      </c>
      <c r="G7" s="6"/>
      <c r="H7" s="6"/>
      <c r="I7" s="6"/>
      <c r="J7" s="6"/>
      <c r="K7" s="6"/>
      <c r="L7" s="6">
        <v>6300</v>
      </c>
      <c r="M7" s="6"/>
      <c r="N7" s="16">
        <f>SUM(G7:M7)</f>
        <v>6300</v>
      </c>
    </row>
    <row r="8" spans="1:14" ht="36" customHeight="1" x14ac:dyDescent="0.25">
      <c r="A8" s="1"/>
      <c r="B8" s="15" t="s">
        <v>43</v>
      </c>
      <c r="C8" s="5" t="s">
        <v>3</v>
      </c>
      <c r="D8" s="5" t="s">
        <v>4</v>
      </c>
      <c r="E8" s="5" t="s">
        <v>23</v>
      </c>
      <c r="F8" s="5" t="s">
        <v>33</v>
      </c>
      <c r="G8" s="6">
        <v>222.18</v>
      </c>
      <c r="H8" s="6"/>
      <c r="I8" s="6"/>
      <c r="J8" s="6">
        <v>16.66</v>
      </c>
      <c r="K8" s="6"/>
      <c r="L8" s="6"/>
      <c r="M8" s="6"/>
      <c r="N8" s="16">
        <f>G8+J8</f>
        <v>238.84</v>
      </c>
    </row>
    <row r="9" spans="1:14" ht="36" customHeight="1" x14ac:dyDescent="0.25">
      <c r="A9" s="1"/>
      <c r="B9" s="15" t="s">
        <v>43</v>
      </c>
      <c r="C9" s="5" t="s">
        <v>3</v>
      </c>
      <c r="D9" s="5" t="s">
        <v>4</v>
      </c>
      <c r="E9" s="5" t="s">
        <v>23</v>
      </c>
      <c r="F9" s="5" t="s">
        <v>33</v>
      </c>
      <c r="G9" s="22">
        <v>148341.81</v>
      </c>
      <c r="H9" s="22"/>
      <c r="I9" s="22"/>
      <c r="J9" s="22">
        <v>24476.44</v>
      </c>
      <c r="K9" s="22"/>
      <c r="L9" s="22"/>
      <c r="M9" s="22"/>
      <c r="N9" s="23">
        <f>SUM(G9:M9)</f>
        <v>172818.25</v>
      </c>
    </row>
    <row r="10" spans="1:14" ht="36" customHeight="1" thickBot="1" x14ac:dyDescent="0.3">
      <c r="A10" s="1"/>
      <c r="B10" s="17" t="s">
        <v>43</v>
      </c>
      <c r="C10" s="18" t="s">
        <v>3</v>
      </c>
      <c r="D10" s="18" t="s">
        <v>35</v>
      </c>
      <c r="E10" s="19">
        <v>18683136487</v>
      </c>
      <c r="F10" s="18" t="s">
        <v>33</v>
      </c>
      <c r="G10" s="20"/>
      <c r="H10" s="20"/>
      <c r="I10" s="20"/>
      <c r="J10" s="20"/>
      <c r="K10" s="20"/>
      <c r="L10" s="20"/>
      <c r="M10" s="20">
        <v>420</v>
      </c>
      <c r="N10" s="21">
        <f>SUM(G10:M10)</f>
        <v>420</v>
      </c>
    </row>
    <row r="11" spans="1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C6100-174C-4087-9558-F9820A38FF01}">
  <dimension ref="A3:N11"/>
  <sheetViews>
    <sheetView workbookViewId="0">
      <selection activeCell="H16" sqref="H16"/>
    </sheetView>
  </sheetViews>
  <sheetFormatPr defaultRowHeight="15" x14ac:dyDescent="0.25"/>
  <cols>
    <col min="2" max="14" width="12.7109375" customWidth="1"/>
  </cols>
  <sheetData>
    <row r="3" spans="1:14" ht="16.5" thickBot="1" x14ac:dyDescent="0.3">
      <c r="B3" s="27" t="s">
        <v>36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57" thickTop="1" x14ac:dyDescent="0.25">
      <c r="B4" s="7" t="s">
        <v>24</v>
      </c>
      <c r="C4" s="8" t="s">
        <v>0</v>
      </c>
      <c r="D4" s="8" t="s">
        <v>1</v>
      </c>
      <c r="E4" s="8" t="s">
        <v>2</v>
      </c>
      <c r="F4" s="8" t="s">
        <v>5</v>
      </c>
      <c r="G4" s="9" t="s">
        <v>18</v>
      </c>
      <c r="H4" s="9" t="s">
        <v>19</v>
      </c>
      <c r="I4" s="9" t="s">
        <v>38</v>
      </c>
      <c r="J4" s="9" t="s">
        <v>20</v>
      </c>
      <c r="K4" s="9" t="s">
        <v>34</v>
      </c>
      <c r="L4" s="9" t="s">
        <v>21</v>
      </c>
      <c r="M4" s="9" t="s">
        <v>32</v>
      </c>
      <c r="N4" s="10" t="s">
        <v>30</v>
      </c>
    </row>
    <row r="5" spans="1:14" ht="45" x14ac:dyDescent="0.25">
      <c r="B5" s="11" t="s">
        <v>29</v>
      </c>
      <c r="C5" s="2" t="s">
        <v>25</v>
      </c>
      <c r="D5" s="2" t="s">
        <v>26</v>
      </c>
      <c r="E5" s="2" t="s">
        <v>28</v>
      </c>
      <c r="F5" s="3" t="s">
        <v>22</v>
      </c>
      <c r="G5" s="2" t="s">
        <v>27</v>
      </c>
      <c r="H5" s="2" t="s">
        <v>27</v>
      </c>
      <c r="I5" s="2" t="s">
        <v>27</v>
      </c>
      <c r="J5" s="2" t="s">
        <v>27</v>
      </c>
      <c r="K5" s="2" t="s">
        <v>27</v>
      </c>
      <c r="L5" s="2" t="s">
        <v>27</v>
      </c>
      <c r="M5" s="2" t="s">
        <v>27</v>
      </c>
      <c r="N5" s="12" t="s">
        <v>31</v>
      </c>
    </row>
    <row r="6" spans="1:14" x14ac:dyDescent="0.25">
      <c r="B6" s="13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37</v>
      </c>
      <c r="N6" s="14" t="s">
        <v>17</v>
      </c>
    </row>
    <row r="7" spans="1:14" ht="36" customHeight="1" x14ac:dyDescent="0.25">
      <c r="A7" s="1"/>
      <c r="B7" s="15" t="s">
        <v>44</v>
      </c>
      <c r="C7" s="5" t="s">
        <v>3</v>
      </c>
      <c r="D7" s="5" t="s">
        <v>4</v>
      </c>
      <c r="E7" s="5" t="s">
        <v>23</v>
      </c>
      <c r="F7" s="5" t="s">
        <v>33</v>
      </c>
      <c r="G7" s="6">
        <v>224.42</v>
      </c>
      <c r="H7" s="6"/>
      <c r="I7" s="6"/>
      <c r="J7" s="6">
        <v>16.829999999999998</v>
      </c>
      <c r="K7" s="6"/>
      <c r="L7" s="6"/>
      <c r="M7" s="6"/>
      <c r="N7" s="16">
        <f>G7+J7</f>
        <v>241.25</v>
      </c>
    </row>
    <row r="8" spans="1:14" ht="36" customHeight="1" x14ac:dyDescent="0.25">
      <c r="A8" s="1"/>
      <c r="B8" s="15" t="s">
        <v>44</v>
      </c>
      <c r="C8" s="5" t="s">
        <v>3</v>
      </c>
      <c r="D8" s="5" t="s">
        <v>4</v>
      </c>
      <c r="E8" s="5" t="s">
        <v>23</v>
      </c>
      <c r="F8" s="5" t="s">
        <v>33</v>
      </c>
      <c r="G8" s="22">
        <v>144045.76000000001</v>
      </c>
      <c r="H8" s="22"/>
      <c r="I8" s="22"/>
      <c r="J8" s="22">
        <v>23767.56</v>
      </c>
      <c r="K8" s="22"/>
      <c r="L8" s="22"/>
      <c r="M8" s="22"/>
      <c r="N8" s="23">
        <f>SUM(G8:M8)</f>
        <v>167813.32</v>
      </c>
    </row>
    <row r="9" spans="1:14" ht="36" customHeight="1" x14ac:dyDescent="0.25">
      <c r="A9" s="1"/>
      <c r="B9" s="15" t="s">
        <v>44</v>
      </c>
      <c r="C9" s="5" t="s">
        <v>3</v>
      </c>
      <c r="D9" s="5" t="s">
        <v>35</v>
      </c>
      <c r="E9" s="25">
        <v>18683136487</v>
      </c>
      <c r="F9" s="5" t="s">
        <v>33</v>
      </c>
      <c r="G9" s="6"/>
      <c r="H9" s="6"/>
      <c r="I9" s="6"/>
      <c r="J9" s="6"/>
      <c r="K9" s="6"/>
      <c r="L9" s="6"/>
      <c r="M9" s="6">
        <v>420</v>
      </c>
      <c r="N9" s="16">
        <f>SUM(G9:M9)</f>
        <v>420</v>
      </c>
    </row>
    <row r="10" spans="1:14" ht="36" customHeight="1" thickBot="1" x14ac:dyDescent="0.3">
      <c r="A10" s="1"/>
      <c r="B10" s="17" t="s">
        <v>45</v>
      </c>
      <c r="C10" s="18" t="s">
        <v>3</v>
      </c>
      <c r="D10" s="18" t="s">
        <v>4</v>
      </c>
      <c r="E10" s="18" t="s">
        <v>23</v>
      </c>
      <c r="F10" s="18" t="s">
        <v>33</v>
      </c>
      <c r="G10" s="20"/>
      <c r="H10" s="26"/>
      <c r="I10" s="26"/>
      <c r="J10" s="26"/>
      <c r="K10" s="26"/>
      <c r="L10" s="26">
        <v>441.44</v>
      </c>
      <c r="M10" s="26"/>
      <c r="N10" s="24">
        <v>441.44</v>
      </c>
    </row>
    <row r="11" spans="1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0CDC8-3C2D-4938-AC04-9073B6F9C405}">
  <dimension ref="A3:N11"/>
  <sheetViews>
    <sheetView tabSelected="1" workbookViewId="0">
      <selection activeCell="V7" sqref="V7"/>
    </sheetView>
  </sheetViews>
  <sheetFormatPr defaultRowHeight="15" x14ac:dyDescent="0.25"/>
  <cols>
    <col min="2" max="14" width="12.7109375" customWidth="1"/>
  </cols>
  <sheetData>
    <row r="3" spans="1:14" ht="16.5" thickBot="1" x14ac:dyDescent="0.3">
      <c r="B3" s="27" t="s">
        <v>36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57" thickTop="1" x14ac:dyDescent="0.25">
      <c r="B4" s="7" t="s">
        <v>24</v>
      </c>
      <c r="C4" s="8" t="s">
        <v>0</v>
      </c>
      <c r="D4" s="8" t="s">
        <v>1</v>
      </c>
      <c r="E4" s="8" t="s">
        <v>2</v>
      </c>
      <c r="F4" s="8" t="s">
        <v>5</v>
      </c>
      <c r="G4" s="9" t="s">
        <v>18</v>
      </c>
      <c r="H4" s="9" t="s">
        <v>19</v>
      </c>
      <c r="I4" s="9" t="s">
        <v>38</v>
      </c>
      <c r="J4" s="9" t="s">
        <v>20</v>
      </c>
      <c r="K4" s="9" t="s">
        <v>34</v>
      </c>
      <c r="L4" s="9" t="s">
        <v>21</v>
      </c>
      <c r="M4" s="9" t="s">
        <v>32</v>
      </c>
      <c r="N4" s="10" t="s">
        <v>30</v>
      </c>
    </row>
    <row r="5" spans="1:14" ht="45" x14ac:dyDescent="0.25">
      <c r="B5" s="11" t="s">
        <v>29</v>
      </c>
      <c r="C5" s="2" t="s">
        <v>25</v>
      </c>
      <c r="D5" s="2" t="s">
        <v>26</v>
      </c>
      <c r="E5" s="2" t="s">
        <v>28</v>
      </c>
      <c r="F5" s="3" t="s">
        <v>22</v>
      </c>
      <c r="G5" s="2" t="s">
        <v>27</v>
      </c>
      <c r="H5" s="2" t="s">
        <v>27</v>
      </c>
      <c r="I5" s="2" t="s">
        <v>27</v>
      </c>
      <c r="J5" s="2" t="s">
        <v>27</v>
      </c>
      <c r="K5" s="2" t="s">
        <v>27</v>
      </c>
      <c r="L5" s="2" t="s">
        <v>27</v>
      </c>
      <c r="M5" s="2" t="s">
        <v>27</v>
      </c>
      <c r="N5" s="12" t="s">
        <v>31</v>
      </c>
    </row>
    <row r="6" spans="1:14" x14ac:dyDescent="0.25">
      <c r="B6" s="13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37</v>
      </c>
      <c r="N6" s="14" t="s">
        <v>17</v>
      </c>
    </row>
    <row r="7" spans="1:14" ht="36" customHeight="1" x14ac:dyDescent="0.25">
      <c r="A7" s="1"/>
      <c r="B7" s="15" t="s">
        <v>46</v>
      </c>
      <c r="C7" s="5" t="s">
        <v>3</v>
      </c>
      <c r="D7" s="5" t="s">
        <v>4</v>
      </c>
      <c r="E7" s="5" t="s">
        <v>23</v>
      </c>
      <c r="F7" s="5" t="s">
        <v>33</v>
      </c>
      <c r="G7" s="6">
        <v>224.42</v>
      </c>
      <c r="H7" s="6"/>
      <c r="I7" s="6"/>
      <c r="J7" s="6">
        <v>16.829999999999998</v>
      </c>
      <c r="K7" s="6"/>
      <c r="L7" s="6"/>
      <c r="M7" s="6"/>
      <c r="N7" s="16">
        <f>G7+J7</f>
        <v>241.25</v>
      </c>
    </row>
    <row r="8" spans="1:14" ht="36" customHeight="1" x14ac:dyDescent="0.25">
      <c r="A8" s="1"/>
      <c r="B8" s="15" t="s">
        <v>46</v>
      </c>
      <c r="C8" s="5" t="s">
        <v>3</v>
      </c>
      <c r="D8" s="5" t="s">
        <v>4</v>
      </c>
      <c r="E8" s="5" t="s">
        <v>23</v>
      </c>
      <c r="F8" s="5" t="s">
        <v>33</v>
      </c>
      <c r="G8" s="22">
        <v>150237.51999999999</v>
      </c>
      <c r="H8" s="22"/>
      <c r="I8" s="22"/>
      <c r="J8" s="22">
        <v>24789.21</v>
      </c>
      <c r="K8" s="22"/>
      <c r="L8" s="22"/>
      <c r="M8" s="22"/>
      <c r="N8" s="23">
        <f>SUM(G8:M8)</f>
        <v>175026.72999999998</v>
      </c>
    </row>
    <row r="9" spans="1:14" ht="36" customHeight="1" x14ac:dyDescent="0.25">
      <c r="A9" s="1"/>
      <c r="B9" s="15" t="s">
        <v>46</v>
      </c>
      <c r="C9" s="5" t="s">
        <v>3</v>
      </c>
      <c r="D9" s="5" t="s">
        <v>35</v>
      </c>
      <c r="E9" s="25">
        <v>18683136487</v>
      </c>
      <c r="F9" s="5" t="s">
        <v>33</v>
      </c>
      <c r="G9" s="6"/>
      <c r="H9" s="6"/>
      <c r="I9" s="6"/>
      <c r="J9" s="6"/>
      <c r="K9" s="6"/>
      <c r="L9" s="6"/>
      <c r="M9" s="6">
        <v>420</v>
      </c>
      <c r="N9" s="16">
        <f>SUM(G9:M9)</f>
        <v>420</v>
      </c>
    </row>
    <row r="10" spans="1:14" ht="36" customHeight="1" thickBot="1" x14ac:dyDescent="0.3">
      <c r="A10" s="1"/>
      <c r="B10" s="17" t="s">
        <v>47</v>
      </c>
      <c r="C10" s="18" t="s">
        <v>3</v>
      </c>
      <c r="D10" s="18" t="s">
        <v>4</v>
      </c>
      <c r="E10" s="18" t="s">
        <v>23</v>
      </c>
      <c r="F10" s="18" t="s">
        <v>33</v>
      </c>
      <c r="G10" s="20"/>
      <c r="H10" s="26"/>
      <c r="I10" s="26"/>
      <c r="J10" s="26"/>
      <c r="K10" s="26"/>
      <c r="L10" s="26">
        <v>18600</v>
      </c>
      <c r="M10" s="26"/>
      <c r="N10" s="29">
        <v>18600</v>
      </c>
    </row>
    <row r="11" spans="1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01</vt:lpstr>
      <vt:lpstr>02</vt:lpstr>
      <vt:lpstr>03</vt:lpstr>
      <vt:lpstr>04</vt:lpstr>
      <vt:lpstr>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2026-06-15T10:49:16Z</dcterms:modified>
</cp:coreProperties>
</file>